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營養午餐\12菜單\公告菜單\111\"/>
    </mc:Choice>
  </mc:AlternateContent>
  <bookViews>
    <workbookView xWindow="0" yWindow="0" windowWidth="21600" windowHeight="8925" activeTab="1"/>
  </bookViews>
  <sheets>
    <sheet name="3月菜單" sheetId="10" r:id="rId1"/>
    <sheet name="素食" sheetId="12" r:id="rId2"/>
  </sheets>
  <definedNames>
    <definedName name="_xlnm.Print_Area" localSheetId="0">'3月菜單'!$A$1:$N$30</definedName>
    <definedName name="_xlnm.Print_Area" localSheetId="1">素食!$A$1:$N$29</definedName>
  </definedNames>
  <calcPr calcId="162913"/>
</workbook>
</file>

<file path=xl/calcChain.xml><?xml version="1.0" encoding="utf-8"?>
<calcChain xmlns="http://schemas.openxmlformats.org/spreadsheetml/2006/main">
  <c r="N17" i="10" l="1"/>
  <c r="N17" i="12"/>
  <c r="N28" i="12" l="1"/>
  <c r="N27" i="12"/>
  <c r="N26" i="12"/>
  <c r="N25" i="12"/>
  <c r="N24" i="12"/>
  <c r="N23" i="12"/>
  <c r="N22" i="12"/>
  <c r="N21" i="12"/>
  <c r="N20" i="12"/>
  <c r="N19" i="12"/>
  <c r="N18" i="12"/>
  <c r="N16" i="12"/>
  <c r="N15" i="12"/>
  <c r="N14" i="12"/>
  <c r="N13" i="12"/>
  <c r="N12" i="12"/>
  <c r="N11" i="12"/>
  <c r="N10" i="12"/>
  <c r="N9" i="12"/>
  <c r="N8" i="12"/>
  <c r="N7" i="12"/>
  <c r="N6" i="12"/>
  <c r="N5" i="12"/>
  <c r="N4" i="12"/>
  <c r="N23" i="10" l="1"/>
  <c r="N5" i="10"/>
  <c r="N28" i="10" l="1"/>
  <c r="N27" i="10"/>
  <c r="N26" i="10"/>
  <c r="N25" i="10"/>
  <c r="N24" i="10"/>
  <c r="N7" i="10" l="1"/>
  <c r="N11" i="10" l="1"/>
  <c r="N19" i="10" l="1"/>
  <c r="N18" i="10"/>
  <c r="N12" i="10" l="1"/>
  <c r="N22" i="10" l="1"/>
  <c r="N21" i="10"/>
  <c r="N20" i="10"/>
  <c r="N16" i="10"/>
  <c r="N15" i="10"/>
  <c r="N14" i="10"/>
  <c r="N13" i="10"/>
  <c r="N10" i="10"/>
  <c r="N9" i="10"/>
  <c r="N8" i="10"/>
  <c r="N6" i="10"/>
  <c r="N4" i="10"/>
</calcChain>
</file>

<file path=xl/sharedStrings.xml><?xml version="1.0" encoding="utf-8"?>
<sst xmlns="http://schemas.openxmlformats.org/spreadsheetml/2006/main" count="349" uniqueCount="207">
  <si>
    <t>副菜2</t>
  </si>
  <si>
    <t>增加小饅頭類的小點心</t>
  </si>
  <si>
    <t>無骨雞排改柳葉魚</t>
    <phoneticPr fontId="19" type="noConversion"/>
  </si>
  <si>
    <t>川燙肉絲改單份的肉類;增加小饅頭類的小點心;飯湯增加豆腐</t>
    <phoneticPr fontId="19" type="noConversion"/>
  </si>
  <si>
    <t>川燙肉絲改單份的肉類</t>
    <phoneticPr fontId="19" type="noConversion"/>
  </si>
  <si>
    <t>滷肉臊改單份的肉類</t>
    <phoneticPr fontId="19" type="noConversion"/>
  </si>
  <si>
    <t xml:space="preserve">         【大聚便當有限公司】</t>
    <phoneticPr fontId="19" type="noConversion"/>
  </si>
  <si>
    <t>日期</t>
    <phoneticPr fontId="19" type="noConversion"/>
  </si>
  <si>
    <t>主食</t>
    <phoneticPr fontId="19" type="noConversion"/>
  </si>
  <si>
    <t>主菜</t>
    <phoneticPr fontId="19" type="noConversion"/>
  </si>
  <si>
    <t>副菜1</t>
    <phoneticPr fontId="19" type="noConversion"/>
  </si>
  <si>
    <t>湯</t>
    <phoneticPr fontId="19" type="noConversion"/>
  </si>
  <si>
    <t>附餐</t>
    <phoneticPr fontId="19" type="noConversion"/>
  </si>
  <si>
    <t>全榖雜糧類(份)</t>
    <phoneticPr fontId="19" type="noConversion"/>
  </si>
  <si>
    <t>豆魚蛋肉類(份)</t>
    <phoneticPr fontId="19" type="noConversion"/>
  </si>
  <si>
    <t>蔬  菜  類(份)</t>
    <phoneticPr fontId="19" type="noConversion"/>
  </si>
  <si>
    <t>熱量</t>
    <phoneticPr fontId="19" type="noConversion"/>
  </si>
  <si>
    <t>食譜設計:</t>
    <phoneticPr fontId="19" type="noConversion"/>
  </si>
  <si>
    <t xml:space="preserve">  執行秘書：  </t>
    <phoneticPr fontId="19" type="noConversion"/>
  </si>
  <si>
    <t xml:space="preserve"> 校長：</t>
    <phoneticPr fontId="19" type="noConversion"/>
  </si>
  <si>
    <t>素食</t>
    <phoneticPr fontId="19" type="noConversion"/>
  </si>
  <si>
    <t>食譜設計:</t>
    <phoneticPr fontId="19" type="noConversion"/>
  </si>
  <si>
    <t xml:space="preserve">  執行秘書：  </t>
    <phoneticPr fontId="19" type="noConversion"/>
  </si>
  <si>
    <t xml:space="preserve"> 校長：</t>
    <phoneticPr fontId="19" type="noConversion"/>
  </si>
  <si>
    <t>白米飯</t>
    <phoneticPr fontId="19" type="noConversion"/>
  </si>
  <si>
    <t>糙米飯</t>
    <phoneticPr fontId="19" type="noConversion"/>
  </si>
  <si>
    <t>糙米飯</t>
    <phoneticPr fontId="19" type="noConversion"/>
  </si>
  <si>
    <t xml:space="preserve">時令蔬菜       </t>
    <phoneticPr fontId="19" type="noConversion"/>
  </si>
  <si>
    <t>※本校一律使用國產豬.牛肉※</t>
    <phoneticPr fontId="19" type="noConversion"/>
  </si>
  <si>
    <t>水果 類(份)</t>
    <phoneticPr fontId="19" type="noConversion"/>
  </si>
  <si>
    <t>乳品類(份)</t>
    <phoneticPr fontId="19" type="noConversion"/>
  </si>
  <si>
    <t>油脂類(份)</t>
    <phoneticPr fontId="19" type="noConversion"/>
  </si>
  <si>
    <t xml:space="preserve">時令蔬菜       </t>
    <phoneticPr fontId="19" type="noConversion"/>
  </si>
  <si>
    <t xml:space="preserve">有機蔬菜       </t>
    <phoneticPr fontId="19" type="noConversion"/>
  </si>
  <si>
    <t>宮保雞丁</t>
    <phoneticPr fontId="19" type="noConversion"/>
  </si>
  <si>
    <t>蔥爆肉絲</t>
    <phoneticPr fontId="19" type="noConversion"/>
  </si>
  <si>
    <t>蔬菜黑輪</t>
    <phoneticPr fontId="19" type="noConversion"/>
  </si>
  <si>
    <t>昆布味噌湯</t>
    <phoneticPr fontId="19" type="noConversion"/>
  </si>
  <si>
    <t>洋蔥炒蛋</t>
    <phoneticPr fontId="19" type="noConversion"/>
  </si>
  <si>
    <t>玉米濃湯</t>
    <phoneticPr fontId="19" type="noConversion"/>
  </si>
  <si>
    <t>螞蟻上樹</t>
    <phoneticPr fontId="19" type="noConversion"/>
  </si>
  <si>
    <t>魚乾味噌湯</t>
    <phoneticPr fontId="19" type="noConversion"/>
  </si>
  <si>
    <t>蘿蔔龍骨湯</t>
    <phoneticPr fontId="19" type="noConversion"/>
  </si>
  <si>
    <t>海芽蛋花湯</t>
    <phoneticPr fontId="19" type="noConversion"/>
  </si>
  <si>
    <t>客家小炒</t>
    <phoneticPr fontId="19" type="noConversion"/>
  </si>
  <si>
    <t>三杯雞</t>
    <phoneticPr fontId="19" type="noConversion"/>
  </si>
  <si>
    <t>糖醋排骨</t>
    <phoneticPr fontId="19" type="noConversion"/>
  </si>
  <si>
    <t>海帶雙絲</t>
    <phoneticPr fontId="19" type="noConversion"/>
  </si>
  <si>
    <t>海芽豆腐湯</t>
    <phoneticPr fontId="19" type="noConversion"/>
  </si>
  <si>
    <t>蘿蔔湯</t>
    <phoneticPr fontId="19" type="noConversion"/>
  </si>
  <si>
    <t>冬瓜湯</t>
    <phoneticPr fontId="19" type="noConversion"/>
  </si>
  <si>
    <t>芹香乾片</t>
    <phoneticPr fontId="19" type="noConversion"/>
  </si>
  <si>
    <t>紫菜豆腐湯</t>
    <phoneticPr fontId="19" type="noConversion"/>
  </si>
  <si>
    <t>112年3月營養午餐</t>
    <phoneticPr fontId="19" type="noConversion"/>
  </si>
  <si>
    <t>3/1 ＜三＞</t>
    <phoneticPr fontId="19" type="noConversion"/>
  </si>
  <si>
    <t>3/1 ＜三＞</t>
    <phoneticPr fontId="19" type="noConversion"/>
  </si>
  <si>
    <t>3/2 ＜四＞</t>
    <phoneticPr fontId="19" type="noConversion"/>
  </si>
  <si>
    <t>3/2 ＜四＞</t>
    <phoneticPr fontId="19" type="noConversion"/>
  </si>
  <si>
    <t>3/3 ＜五＞</t>
    <phoneticPr fontId="19" type="noConversion"/>
  </si>
  <si>
    <t>3/3 ＜五＞</t>
    <phoneticPr fontId="19" type="noConversion"/>
  </si>
  <si>
    <t>3/6 ＜一＞</t>
    <phoneticPr fontId="19" type="noConversion"/>
  </si>
  <si>
    <t>3/6 ＜一＞</t>
    <phoneticPr fontId="19" type="noConversion"/>
  </si>
  <si>
    <t>3/7 ＜二＞</t>
    <phoneticPr fontId="19" type="noConversion"/>
  </si>
  <si>
    <t>3/7 ＜二＞</t>
    <phoneticPr fontId="19" type="noConversion"/>
  </si>
  <si>
    <t>3/8 ＜三＞</t>
    <phoneticPr fontId="19" type="noConversion"/>
  </si>
  <si>
    <t>3/8 ＜三＞</t>
    <phoneticPr fontId="19" type="noConversion"/>
  </si>
  <si>
    <t xml:space="preserve">3/9 ＜四＞ </t>
    <phoneticPr fontId="19" type="noConversion"/>
  </si>
  <si>
    <t xml:space="preserve">3/9 ＜四＞ </t>
    <phoneticPr fontId="19" type="noConversion"/>
  </si>
  <si>
    <t>3/10 ＜五＞</t>
    <phoneticPr fontId="19" type="noConversion"/>
  </si>
  <si>
    <t>3/10 ＜五＞</t>
    <phoneticPr fontId="19" type="noConversion"/>
  </si>
  <si>
    <t>3/13 ＜一＞</t>
    <phoneticPr fontId="19" type="noConversion"/>
  </si>
  <si>
    <t>3/13 ＜一＞</t>
    <phoneticPr fontId="19" type="noConversion"/>
  </si>
  <si>
    <t>3/14 ＜二＞</t>
    <phoneticPr fontId="19" type="noConversion"/>
  </si>
  <si>
    <t>3/14 ＜二＞</t>
    <phoneticPr fontId="19" type="noConversion"/>
  </si>
  <si>
    <t>3/15 ＜三＞</t>
    <phoneticPr fontId="19" type="noConversion"/>
  </si>
  <si>
    <t>3/15 ＜三＞</t>
    <phoneticPr fontId="19" type="noConversion"/>
  </si>
  <si>
    <t>3/16 ＜四＞</t>
    <phoneticPr fontId="19" type="noConversion"/>
  </si>
  <si>
    <t>3/16 ＜四＞</t>
    <phoneticPr fontId="19" type="noConversion"/>
  </si>
  <si>
    <t>3/17 ＜五＞</t>
    <phoneticPr fontId="19" type="noConversion"/>
  </si>
  <si>
    <t>3/17 ＜五＞</t>
    <phoneticPr fontId="19" type="noConversion"/>
  </si>
  <si>
    <t>3/21 ＜二＞</t>
    <phoneticPr fontId="19" type="noConversion"/>
  </si>
  <si>
    <t>3/21 ＜二＞</t>
    <phoneticPr fontId="19" type="noConversion"/>
  </si>
  <si>
    <t>3/22 ＜三＞</t>
    <phoneticPr fontId="19" type="noConversion"/>
  </si>
  <si>
    <t>3/22 ＜三＞</t>
    <phoneticPr fontId="19" type="noConversion"/>
  </si>
  <si>
    <t>3/23 ＜四＞</t>
    <phoneticPr fontId="19" type="noConversion"/>
  </si>
  <si>
    <t>3/23 ＜四＞</t>
    <phoneticPr fontId="19" type="noConversion"/>
  </si>
  <si>
    <t>3/24 ＜五＞</t>
    <phoneticPr fontId="19" type="noConversion"/>
  </si>
  <si>
    <t>3/24 ＜五＞</t>
    <phoneticPr fontId="19" type="noConversion"/>
  </si>
  <si>
    <t>3/25 ＜六＞
補4/3(一)</t>
    <phoneticPr fontId="19" type="noConversion"/>
  </si>
  <si>
    <t>3/25 ＜六＞
補4/3(一)</t>
    <phoneticPr fontId="19" type="noConversion"/>
  </si>
  <si>
    <t>3/27 ＜一＞</t>
    <phoneticPr fontId="19" type="noConversion"/>
  </si>
  <si>
    <t>3/27 ＜一＞</t>
    <phoneticPr fontId="19" type="noConversion"/>
  </si>
  <si>
    <t>3/28 ＜二＞</t>
    <phoneticPr fontId="19" type="noConversion"/>
  </si>
  <si>
    <t>3/28 ＜二＞</t>
    <phoneticPr fontId="19" type="noConversion"/>
  </si>
  <si>
    <t>3/29 ＜三＞</t>
    <phoneticPr fontId="19" type="noConversion"/>
  </si>
  <si>
    <t>3/29 ＜三＞</t>
    <phoneticPr fontId="19" type="noConversion"/>
  </si>
  <si>
    <t>3/30 ＜四＞</t>
    <phoneticPr fontId="19" type="noConversion"/>
  </si>
  <si>
    <t>3/30 ＜四＞</t>
    <phoneticPr fontId="19" type="noConversion"/>
  </si>
  <si>
    <t>3/31 ＜五＞</t>
    <phoneticPr fontId="19" type="noConversion"/>
  </si>
  <si>
    <t>3/31 ＜五＞</t>
    <phoneticPr fontId="19" type="noConversion"/>
  </si>
  <si>
    <t>白米飯</t>
    <phoneticPr fontId="19" type="noConversion"/>
  </si>
  <si>
    <t>廣東瘦肉粥</t>
    <phoneticPr fontId="19" type="noConversion"/>
  </si>
  <si>
    <t>綜合滷味</t>
    <phoneticPr fontId="19" type="noConversion"/>
  </si>
  <si>
    <t>薑燒肉片</t>
    <phoneticPr fontId="19" type="noConversion"/>
  </si>
  <si>
    <t>什錦花菜</t>
    <phoneticPr fontId="19" type="noConversion"/>
  </si>
  <si>
    <t>酸辣湯</t>
    <phoneticPr fontId="19" type="noConversion"/>
  </si>
  <si>
    <t>豆薯針菇湯</t>
    <phoneticPr fontId="19" type="noConversion"/>
  </si>
  <si>
    <t>沙茶肉片</t>
    <phoneticPr fontId="19" type="noConversion"/>
  </si>
  <si>
    <t>三色乾丁</t>
    <phoneticPr fontId="19" type="noConversion"/>
  </si>
  <si>
    <t>絲瓜冬粉</t>
    <phoneticPr fontId="19" type="noConversion"/>
  </si>
  <si>
    <t>烏龍麵</t>
    <phoneticPr fontId="19" type="noConversion"/>
  </si>
  <si>
    <t>鮮肉包</t>
    <phoneticPr fontId="19" type="noConversion"/>
  </si>
  <si>
    <t>冬瓜雞肉湯</t>
    <phoneticPr fontId="19" type="noConversion"/>
  </si>
  <si>
    <t>開陽白菜</t>
    <phoneticPr fontId="19" type="noConversion"/>
  </si>
  <si>
    <t>綠豆燕麥湯</t>
    <phoneticPr fontId="19" type="noConversion"/>
  </si>
  <si>
    <t>關東煮</t>
    <phoneticPr fontId="19" type="noConversion"/>
  </si>
  <si>
    <t>白菜鮮菇湯</t>
    <phoneticPr fontId="19" type="noConversion"/>
  </si>
  <si>
    <t>韓式燒魚</t>
    <phoneticPr fontId="19" type="noConversion"/>
  </si>
  <si>
    <t>韭香銀芽</t>
    <phoneticPr fontId="19" type="noConversion"/>
  </si>
  <si>
    <t>白米飯</t>
    <phoneticPr fontId="19" type="noConversion"/>
  </si>
  <si>
    <t>麻油肉絲炒飯</t>
    <phoneticPr fontId="19" type="noConversion"/>
  </si>
  <si>
    <t>花枝丸*2</t>
    <phoneticPr fontId="19" type="noConversion"/>
  </si>
  <si>
    <t>竹筍龍骨湯</t>
    <phoneticPr fontId="19" type="noConversion"/>
  </si>
  <si>
    <t>蠔油雞丁</t>
    <phoneticPr fontId="19" type="noConversion"/>
  </si>
  <si>
    <t>白菜炒豆皮</t>
    <phoneticPr fontId="19" type="noConversion"/>
  </si>
  <si>
    <t>咖哩肉片</t>
    <phoneticPr fontId="19" type="noConversion"/>
  </si>
  <si>
    <t>木耳炒三絲</t>
    <phoneticPr fontId="19" type="noConversion"/>
  </si>
  <si>
    <t>黃瓜雞肉湯</t>
    <phoneticPr fontId="19" type="noConversion"/>
  </si>
  <si>
    <t>筍乾扣肉</t>
    <phoneticPr fontId="19" type="noConversion"/>
  </si>
  <si>
    <t>蔥燒雞塊</t>
    <phoneticPr fontId="19" type="noConversion"/>
  </si>
  <si>
    <t>高麗菜炒肉絲</t>
    <phoneticPr fontId="19" type="noConversion"/>
  </si>
  <si>
    <t>冬瓜龍骨湯</t>
    <phoneticPr fontId="19" type="noConversion"/>
  </si>
  <si>
    <t>麵條</t>
    <phoneticPr fontId="19" type="noConversion"/>
  </si>
  <si>
    <t>什錦炒麵</t>
    <phoneticPr fontId="19" type="noConversion"/>
  </si>
  <si>
    <t>蘿蔔鮮菇湯</t>
    <phoneticPr fontId="19" type="noConversion"/>
  </si>
  <si>
    <t>椒鹽豬柳</t>
    <phoneticPr fontId="19" type="noConversion"/>
  </si>
  <si>
    <t>鮮筍三絲</t>
    <phoneticPr fontId="19" type="noConversion"/>
  </si>
  <si>
    <t>香菇油腐肉燥</t>
    <phoneticPr fontId="19" type="noConversion"/>
  </si>
  <si>
    <t>黃瓜肉片</t>
    <phoneticPr fontId="19" type="noConversion"/>
  </si>
  <si>
    <t>蘿蔔貢丸湯</t>
    <phoneticPr fontId="19" type="noConversion"/>
  </si>
  <si>
    <t>蘑菇雞丁</t>
    <phoneticPr fontId="19" type="noConversion"/>
  </si>
  <si>
    <t>野菇白菜</t>
    <phoneticPr fontId="19" type="noConversion"/>
  </si>
  <si>
    <t>古早味飯湯</t>
    <phoneticPr fontId="19" type="noConversion"/>
  </si>
  <si>
    <t>虱目魚排</t>
    <phoneticPr fontId="19" type="noConversion"/>
  </si>
  <si>
    <t>海結肉丁</t>
    <phoneticPr fontId="19" type="noConversion"/>
  </si>
  <si>
    <t>春川炒雞</t>
    <phoneticPr fontId="19" type="noConversion"/>
  </si>
  <si>
    <t>廣東粥</t>
    <phoneticPr fontId="19" type="noConversion"/>
  </si>
  <si>
    <t>薑絲炒麵腸</t>
    <phoneticPr fontId="19" type="noConversion"/>
  </si>
  <si>
    <t>宮保素什錦</t>
    <phoneticPr fontId="19" type="noConversion"/>
  </si>
  <si>
    <t>沙茶芹菜素腰花</t>
    <phoneticPr fontId="19" type="noConversion"/>
  </si>
  <si>
    <t>芝麻包</t>
    <phoneticPr fontId="19" type="noConversion"/>
  </si>
  <si>
    <t>酸菜炒素肚</t>
    <phoneticPr fontId="19" type="noConversion"/>
  </si>
  <si>
    <t>什錦白菜</t>
    <phoneticPr fontId="19" type="noConversion"/>
  </si>
  <si>
    <t>麻油時蔬炒飯</t>
    <phoneticPr fontId="19" type="noConversion"/>
  </si>
  <si>
    <t>素肉排</t>
    <phoneticPr fontId="19" type="noConversion"/>
  </si>
  <si>
    <t>蠔油素雞丁</t>
    <phoneticPr fontId="19" type="noConversion"/>
  </si>
  <si>
    <t>泡菜炒豆干</t>
    <phoneticPr fontId="19" type="noConversion"/>
  </si>
  <si>
    <t>咖哩煲</t>
    <phoneticPr fontId="19" type="noConversion"/>
  </si>
  <si>
    <t>黃瓜湯</t>
    <phoneticPr fontId="19" type="noConversion"/>
  </si>
  <si>
    <t>海芽湯</t>
    <phoneticPr fontId="19" type="noConversion"/>
  </si>
  <si>
    <t>竹筍湯</t>
    <phoneticPr fontId="19" type="noConversion"/>
  </si>
  <si>
    <t>筍乾素燒</t>
    <phoneticPr fontId="19" type="noConversion"/>
  </si>
  <si>
    <t>香炒銀芽</t>
    <phoneticPr fontId="19" type="noConversion"/>
  </si>
  <si>
    <t>雜菜佃煮</t>
    <phoneticPr fontId="19" type="noConversion"/>
  </si>
  <si>
    <t>紅燒素鴨</t>
    <phoneticPr fontId="19" type="noConversion"/>
  </si>
  <si>
    <t>高麗菜炒素絲</t>
    <phoneticPr fontId="19" type="noConversion"/>
  </si>
  <si>
    <t>三杯腰花</t>
    <phoneticPr fontId="19" type="noConversion"/>
  </si>
  <si>
    <t>椒鹽百匯</t>
    <phoneticPr fontId="19" type="noConversion"/>
  </si>
  <si>
    <t>紅豆薏仁湯</t>
    <phoneticPr fontId="19" type="noConversion"/>
  </si>
  <si>
    <t>香菇油腐</t>
    <phoneticPr fontId="19" type="noConversion"/>
  </si>
  <si>
    <t>黃瓜蒟蒻</t>
    <phoneticPr fontId="19" type="noConversion"/>
  </si>
  <si>
    <t>蔬菜湯</t>
    <phoneticPr fontId="19" type="noConversion"/>
  </si>
  <si>
    <t>蘑菇鮮蔬豆包</t>
    <phoneticPr fontId="19" type="noConversion"/>
  </si>
  <si>
    <t>糖醋素雞丁</t>
    <phoneticPr fontId="19" type="noConversion"/>
  </si>
  <si>
    <t>牛蒡排</t>
    <phoneticPr fontId="19" type="noConversion"/>
  </si>
  <si>
    <t>海結滷麵腸</t>
    <phoneticPr fontId="19" type="noConversion"/>
  </si>
  <si>
    <t>泡菜炒什蔬</t>
    <phoneticPr fontId="19" type="noConversion"/>
  </si>
  <si>
    <t>大溪豆乾</t>
    <phoneticPr fontId="19" type="noConversion"/>
  </si>
  <si>
    <t>大溪豆乾</t>
    <phoneticPr fontId="19" type="noConversion"/>
  </si>
  <si>
    <t>玉米炒蛋</t>
    <phoneticPr fontId="19" type="noConversion"/>
  </si>
  <si>
    <t>蔬菜蛋花湯</t>
    <phoneticPr fontId="19" type="noConversion"/>
  </si>
  <si>
    <t>黃瓜龍骨湯</t>
    <phoneticPr fontId="19" type="noConversion"/>
  </si>
  <si>
    <t>味噌豬肉湯</t>
    <phoneticPr fontId="19" type="noConversion"/>
  </si>
  <si>
    <t>玉米三色</t>
    <phoneticPr fontId="19" type="noConversion"/>
  </si>
  <si>
    <t>味噌蘿蔔湯</t>
    <phoneticPr fontId="19" type="noConversion"/>
  </si>
  <si>
    <t>鶴聲國中</t>
    <phoneticPr fontId="19" type="noConversion"/>
  </si>
  <si>
    <t>水果</t>
    <phoneticPr fontId="19" type="noConversion"/>
  </si>
  <si>
    <t>履歷豆漿</t>
    <phoneticPr fontId="19" type="noConversion"/>
  </si>
  <si>
    <t>保久乳</t>
    <phoneticPr fontId="19" type="noConversion"/>
  </si>
  <si>
    <t>保久乳</t>
    <phoneticPr fontId="19" type="noConversion"/>
  </si>
  <si>
    <t>洋芋燒雞</t>
    <phoneticPr fontId="19" type="noConversion"/>
  </si>
  <si>
    <t>蔬菜海鮮湯料</t>
    <phoneticPr fontId="19" type="noConversion"/>
  </si>
  <si>
    <t>照燒肉丁</t>
    <phoneticPr fontId="19" type="noConversion"/>
  </si>
  <si>
    <t>美式炸雞</t>
    <phoneticPr fontId="19" type="noConversion"/>
  </si>
  <si>
    <t>洋芋素燒</t>
    <phoneticPr fontId="19" type="noConversion"/>
  </si>
  <si>
    <t>蔬菜湯料</t>
    <phoneticPr fontId="19" type="noConversion"/>
  </si>
  <si>
    <t>照燒素鰻魚</t>
    <phoneticPr fontId="19" type="noConversion"/>
  </si>
  <si>
    <t>酥炸百匯</t>
    <phoneticPr fontId="19" type="noConversion"/>
  </si>
  <si>
    <t>白米飯</t>
    <phoneticPr fontId="19" type="noConversion"/>
  </si>
  <si>
    <t>什錦飯湯</t>
    <phoneticPr fontId="19" type="noConversion"/>
  </si>
  <si>
    <t>小雞塊*3</t>
    <phoneticPr fontId="19" type="noConversion"/>
  </si>
  <si>
    <r>
      <t xml:space="preserve">3/18 ＜六＞
</t>
    </r>
    <r>
      <rPr>
        <b/>
        <sz val="9"/>
        <rFont val="新細明體"/>
        <family val="1"/>
        <charset val="136"/>
      </rPr>
      <t>建國校慶165+7</t>
    </r>
    <phoneticPr fontId="19" type="noConversion"/>
  </si>
  <si>
    <r>
      <t xml:space="preserve">3/20 ＜一＞
</t>
    </r>
    <r>
      <rPr>
        <b/>
        <sz val="9"/>
        <rFont val="新細明體"/>
        <family val="1"/>
        <charset val="136"/>
      </rPr>
      <t>建國補假扣172</t>
    </r>
    <phoneticPr fontId="19" type="noConversion"/>
  </si>
  <si>
    <t>綜合炸物</t>
    <phoneticPr fontId="19" type="noConversion"/>
  </si>
  <si>
    <r>
      <t xml:space="preserve">3/20 ＜一＞
</t>
    </r>
    <r>
      <rPr>
        <b/>
        <sz val="9"/>
        <rFont val="新細明體"/>
        <family val="1"/>
        <charset val="136"/>
      </rPr>
      <t>建國補假</t>
    </r>
    <phoneticPr fontId="19" type="noConversion"/>
  </si>
  <si>
    <t>五穀飯</t>
    <phoneticPr fontId="19" type="noConversion"/>
  </si>
  <si>
    <t>紫米飯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</si>
</sst>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8" formatCode="0_ "/>
    <numFmt numFmtId="180" formatCode="0.0"/>
  </numFmts>
  <fonts count="51">
    <font>
      <sz val="12"/>
      <name val="新細明體"/>
      <family val="1"/>
      <charset val="136"/>
    </font>
    <font>
      <sz val="12"/>
      <name val="新細明體"/>
      <family val="1"/>
      <charset val="136"/>
    </font>
    <font>
      <sz val="12"/>
      <color indexed="8"/>
      <name val="新細明體"/>
      <family val="1"/>
      <charset val="136"/>
    </font>
    <font>
      <sz val="12"/>
      <color indexed="9"/>
      <name val="新細明體"/>
      <family val="1"/>
      <charset val="136"/>
    </font>
    <font>
      <sz val="12"/>
      <color indexed="60"/>
      <name val="新細明體"/>
      <family val="1"/>
      <charset val="136"/>
    </font>
    <font>
      <b/>
      <sz val="12"/>
      <color indexed="8"/>
      <name val="新細明體"/>
      <family val="1"/>
      <charset val="136"/>
    </font>
    <font>
      <sz val="12"/>
      <color indexed="17"/>
      <name val="新細明體"/>
      <family val="1"/>
      <charset val="136"/>
    </font>
    <font>
      <b/>
      <sz val="12"/>
      <color indexed="52"/>
      <name val="新細明體"/>
      <family val="1"/>
      <charset val="136"/>
    </font>
    <font>
      <sz val="12"/>
      <color indexed="52"/>
      <name val="新細明體"/>
      <family val="1"/>
      <charset val="136"/>
    </font>
    <font>
      <i/>
      <sz val="12"/>
      <color indexed="23"/>
      <name val="新細明體"/>
      <family val="1"/>
      <charset val="136"/>
    </font>
    <font>
      <b/>
      <sz val="18"/>
      <color indexed="56"/>
      <name val="新細明體"/>
      <family val="1"/>
      <charset val="136"/>
    </font>
    <font>
      <b/>
      <sz val="15"/>
      <color indexed="56"/>
      <name val="新細明體"/>
      <family val="1"/>
      <charset val="136"/>
    </font>
    <font>
      <b/>
      <sz val="13"/>
      <color indexed="56"/>
      <name val="新細明體"/>
      <family val="1"/>
      <charset val="136"/>
    </font>
    <font>
      <b/>
      <sz val="11"/>
      <color indexed="56"/>
      <name val="新細明體"/>
      <family val="1"/>
      <charset val="136"/>
    </font>
    <font>
      <sz val="12"/>
      <color indexed="62"/>
      <name val="新細明體"/>
      <family val="1"/>
      <charset val="136"/>
    </font>
    <font>
      <b/>
      <sz val="12"/>
      <color indexed="63"/>
      <name val="新細明體"/>
      <family val="1"/>
      <charset val="136"/>
    </font>
    <font>
      <b/>
      <sz val="12"/>
      <color indexed="9"/>
      <name val="新細明體"/>
      <family val="1"/>
      <charset val="136"/>
    </font>
    <font>
      <sz val="12"/>
      <color indexed="20"/>
      <name val="新細明體"/>
      <family val="1"/>
      <charset val="136"/>
    </font>
    <font>
      <sz val="12"/>
      <color indexed="10"/>
      <name val="新細明體"/>
      <family val="1"/>
      <charset val="136"/>
    </font>
    <font>
      <sz val="9"/>
      <name val="新細明體"/>
      <family val="1"/>
      <charset val="136"/>
    </font>
    <font>
      <b/>
      <sz val="12"/>
      <name val="新細明體"/>
      <family val="1"/>
      <charset val="136"/>
    </font>
    <font>
      <b/>
      <sz val="11"/>
      <name val="新細明體"/>
      <family val="1"/>
      <charset val="136"/>
    </font>
    <font>
      <b/>
      <sz val="14"/>
      <name val="標楷體"/>
      <family val="4"/>
      <charset val="136"/>
    </font>
    <font>
      <b/>
      <sz val="12"/>
      <name val="標楷體"/>
      <family val="4"/>
      <charset val="136"/>
    </font>
    <font>
      <b/>
      <sz val="10"/>
      <name val="新細明體"/>
      <family val="1"/>
      <charset val="136"/>
    </font>
    <font>
      <sz val="10"/>
      <name val="新細明體"/>
      <family val="1"/>
      <charset val="136"/>
    </font>
    <font>
      <b/>
      <sz val="24"/>
      <color indexed="12"/>
      <name val="新細明體"/>
      <family val="1"/>
      <charset val="136"/>
    </font>
    <font>
      <sz val="8"/>
      <name val="新細明體"/>
      <family val="1"/>
      <charset val="136"/>
    </font>
    <font>
      <b/>
      <sz val="14"/>
      <name val="新細明體"/>
      <family val="1"/>
      <charset val="136"/>
    </font>
    <font>
      <b/>
      <sz val="8"/>
      <color indexed="12"/>
      <name val="新細明體"/>
      <family val="1"/>
      <charset val="136"/>
    </font>
    <font>
      <b/>
      <sz val="8"/>
      <color indexed="10"/>
      <name val="新細明體"/>
      <family val="1"/>
      <charset val="136"/>
    </font>
    <font>
      <b/>
      <sz val="8"/>
      <name val="新細明體"/>
      <family val="1"/>
      <charset val="136"/>
    </font>
    <font>
      <b/>
      <sz val="8"/>
      <color indexed="17"/>
      <name val="新細明體"/>
      <family val="1"/>
      <charset val="136"/>
    </font>
    <font>
      <sz val="8"/>
      <name val="標楷體"/>
      <family val="4"/>
      <charset val="136"/>
    </font>
    <font>
      <b/>
      <sz val="12"/>
      <color indexed="12"/>
      <name val="標楷體"/>
      <family val="4"/>
      <charset val="136"/>
    </font>
    <font>
      <b/>
      <sz val="12"/>
      <color indexed="16"/>
      <name val="標楷體"/>
      <family val="4"/>
      <charset val="136"/>
    </font>
    <font>
      <b/>
      <sz val="8"/>
      <color indexed="16"/>
      <name val="新細明體"/>
      <family val="1"/>
      <charset val="136"/>
    </font>
    <font>
      <b/>
      <sz val="12"/>
      <color indexed="10"/>
      <name val="標楷體"/>
      <family val="4"/>
      <charset val="136"/>
    </font>
    <font>
      <b/>
      <sz val="12"/>
      <color indexed="18"/>
      <name val="標楷體"/>
      <family val="4"/>
      <charset val="136"/>
    </font>
    <font>
      <b/>
      <sz val="18"/>
      <color indexed="17"/>
      <name val="新細明體"/>
      <family val="1"/>
      <charset val="136"/>
    </font>
    <font>
      <sz val="14"/>
      <name val="標楷體"/>
      <family val="4"/>
      <charset val="136"/>
    </font>
    <font>
      <b/>
      <sz val="6"/>
      <name val="標楷體"/>
      <family val="4"/>
      <charset val="136"/>
    </font>
    <font>
      <b/>
      <sz val="8"/>
      <color indexed="17"/>
      <name val="標楷體"/>
      <family val="4"/>
      <charset val="136"/>
    </font>
    <font>
      <b/>
      <sz val="12"/>
      <color rgb="FFFF0000"/>
      <name val="標楷體"/>
      <family val="4"/>
      <charset val="136"/>
    </font>
    <font>
      <b/>
      <sz val="24"/>
      <color rgb="FFFF0000"/>
      <name val="新細明體"/>
      <family val="1"/>
      <charset val="136"/>
    </font>
    <font>
      <sz val="12"/>
      <color rgb="FF000000"/>
      <name val="PMingLiu"/>
      <family val="1"/>
      <charset val="136"/>
    </font>
    <font>
      <b/>
      <sz val="16"/>
      <name val="標楷體"/>
      <family val="4"/>
      <charset val="136"/>
    </font>
    <font>
      <b/>
      <sz val="8"/>
      <color theme="9" tint="-0.249977111117893"/>
      <name val="新細明體"/>
      <family val="1"/>
      <charset val="136"/>
    </font>
    <font>
      <b/>
      <sz val="8"/>
      <color rgb="FF7030A0"/>
      <name val="新細明體"/>
      <family val="1"/>
      <charset val="136"/>
    </font>
    <font>
      <b/>
      <sz val="8"/>
      <color rgb="FFFF0000"/>
      <name val="標楷體"/>
      <family val="4"/>
      <charset val="136"/>
    </font>
    <font>
      <b/>
      <sz val="9"/>
      <name val="新細明體"/>
      <family val="1"/>
      <charset val="136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C99"/>
        <bgColor indexed="64"/>
      </patternFill>
    </fill>
  </fills>
  <borders count="41">
    <border>
      <left/>
      <right/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7" borderId="2" applyNumberForma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" fillId="18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2" applyNumberFormat="0" applyAlignment="0" applyProtection="0">
      <alignment vertical="center"/>
    </xf>
    <xf numFmtId="0" fontId="15" fillId="17" borderId="8" applyNumberFormat="0" applyAlignment="0" applyProtection="0">
      <alignment vertical="center"/>
    </xf>
    <xf numFmtId="0" fontId="16" fillId="23" borderId="9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5" fillId="0" borderId="0"/>
  </cellStyleXfs>
  <cellXfs count="138">
    <xf numFmtId="0" fontId="0" fillId="0" borderId="0" xfId="0">
      <alignment vertical="center"/>
    </xf>
    <xf numFmtId="0" fontId="27" fillId="0" borderId="0" xfId="0" applyFont="1">
      <alignment vertical="center"/>
    </xf>
    <xf numFmtId="0" fontId="27" fillId="0" borderId="11" xfId="0" applyFont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0" fontId="27" fillId="0" borderId="10" xfId="0" applyFont="1" applyBorder="1" applyAlignment="1">
      <alignment horizontal="center" vertical="center" wrapText="1"/>
    </xf>
    <xf numFmtId="0" fontId="25" fillId="0" borderId="0" xfId="0" applyFont="1">
      <alignment vertical="center"/>
    </xf>
    <xf numFmtId="0" fontId="29" fillId="0" borderId="20" xfId="0" applyFont="1" applyFill="1" applyBorder="1" applyAlignment="1">
      <alignment horizontal="center" vertical="center" wrapText="1"/>
    </xf>
    <xf numFmtId="0" fontId="30" fillId="0" borderId="20" xfId="0" applyFont="1" applyFill="1" applyBorder="1" applyAlignment="1">
      <alignment horizontal="center" vertical="center" wrapText="1"/>
    </xf>
    <xf numFmtId="0" fontId="32" fillId="0" borderId="20" xfId="0" applyFont="1" applyFill="1" applyBorder="1" applyAlignment="1">
      <alignment horizontal="center" vertical="center" wrapText="1"/>
    </xf>
    <xf numFmtId="0" fontId="33" fillId="0" borderId="0" xfId="0" applyFont="1">
      <alignment vertical="center"/>
    </xf>
    <xf numFmtId="0" fontId="25" fillId="0" borderId="0" xfId="0" applyNumberFormat="1" applyFont="1" applyAlignment="1">
      <alignment vertical="center"/>
    </xf>
    <xf numFmtId="0" fontId="20" fillId="0" borderId="23" xfId="0" applyFont="1" applyBorder="1" applyAlignment="1">
      <alignment horizontal="center" vertical="center"/>
    </xf>
    <xf numFmtId="0" fontId="28" fillId="0" borderId="20" xfId="0" applyFont="1" applyBorder="1" applyAlignment="1">
      <alignment horizontal="center" vertical="center"/>
    </xf>
    <xf numFmtId="0" fontId="24" fillId="0" borderId="20" xfId="0" applyFont="1" applyFill="1" applyBorder="1" applyAlignment="1">
      <alignment horizontal="center" vertical="center" wrapText="1"/>
    </xf>
    <xf numFmtId="0" fontId="36" fillId="0" borderId="20" xfId="0" applyFont="1" applyFill="1" applyBorder="1" applyAlignment="1">
      <alignment horizontal="center" vertical="center" wrapText="1"/>
    </xf>
    <xf numFmtId="0" fontId="31" fillId="0" borderId="24" xfId="0" applyFont="1" applyFill="1" applyBorder="1" applyAlignment="1">
      <alignment horizontal="center" vertical="center" shrinkToFit="1"/>
    </xf>
    <xf numFmtId="0" fontId="34" fillId="0" borderId="10" xfId="0" applyFont="1" applyFill="1" applyBorder="1" applyAlignment="1">
      <alignment horizontal="center" vertical="center" wrapText="1"/>
    </xf>
    <xf numFmtId="0" fontId="22" fillId="0" borderId="0" xfId="0" applyFont="1">
      <alignment vertical="center"/>
    </xf>
    <xf numFmtId="0" fontId="40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40" fillId="0" borderId="0" xfId="0" applyFont="1">
      <alignment vertical="center"/>
    </xf>
    <xf numFmtId="0" fontId="35" fillId="24" borderId="11" xfId="0" applyFont="1" applyFill="1" applyBorder="1" applyAlignment="1">
      <alignment horizontal="center" vertical="center" wrapText="1"/>
    </xf>
    <xf numFmtId="0" fontId="27" fillId="24" borderId="10" xfId="0" applyFont="1" applyFill="1" applyBorder="1" applyAlignment="1">
      <alignment horizontal="center" vertical="center" wrapText="1"/>
    </xf>
    <xf numFmtId="0" fontId="27" fillId="24" borderId="12" xfId="0" applyFont="1" applyFill="1" applyBorder="1" applyAlignment="1">
      <alignment horizontal="center" vertical="center" wrapText="1"/>
    </xf>
    <xf numFmtId="0" fontId="35" fillId="24" borderId="10" xfId="0" applyFont="1" applyFill="1" applyBorder="1" applyAlignment="1">
      <alignment horizontal="center" vertical="center" wrapText="1"/>
    </xf>
    <xf numFmtId="178" fontId="27" fillId="0" borderId="29" xfId="0" applyNumberFormat="1" applyFont="1" applyFill="1" applyBorder="1" applyAlignment="1">
      <alignment horizontal="center" vertical="center"/>
    </xf>
    <xf numFmtId="180" fontId="27" fillId="24" borderId="10" xfId="0" applyNumberFormat="1" applyFont="1" applyFill="1" applyBorder="1" applyAlignment="1">
      <alignment horizontal="center" vertical="center" wrapText="1"/>
    </xf>
    <xf numFmtId="180" fontId="27" fillId="0" borderId="10" xfId="0" applyNumberFormat="1" applyFont="1" applyBorder="1" applyAlignment="1">
      <alignment horizontal="center" vertical="center" wrapText="1"/>
    </xf>
    <xf numFmtId="180" fontId="27" fillId="24" borderId="12" xfId="0" applyNumberFormat="1" applyFont="1" applyFill="1" applyBorder="1" applyAlignment="1">
      <alignment horizontal="center" vertical="center" wrapText="1"/>
    </xf>
    <xf numFmtId="0" fontId="34" fillId="24" borderId="10" xfId="0" applyFont="1" applyFill="1" applyBorder="1" applyAlignment="1">
      <alignment horizontal="center" vertical="center" wrapText="1"/>
    </xf>
    <xf numFmtId="0" fontId="26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vertical="center"/>
    </xf>
    <xf numFmtId="0" fontId="21" fillId="24" borderId="22" xfId="0" applyFont="1" applyFill="1" applyBorder="1" applyAlignment="1">
      <alignment horizontal="justify" vertical="center" wrapText="1"/>
    </xf>
    <xf numFmtId="0" fontId="21" fillId="24" borderId="21" xfId="0" applyFont="1" applyFill="1" applyBorder="1" applyAlignment="1">
      <alignment horizontal="justify" vertical="center" wrapText="1"/>
    </xf>
    <xf numFmtId="0" fontId="35" fillId="24" borderId="12" xfId="0" applyFont="1" applyFill="1" applyBorder="1" applyAlignment="1">
      <alignment horizontal="center" vertical="center" wrapText="1"/>
    </xf>
    <xf numFmtId="0" fontId="21" fillId="24" borderId="30" xfId="0" applyFont="1" applyFill="1" applyBorder="1" applyAlignment="1">
      <alignment horizontal="justify" vertical="center" wrapText="1"/>
    </xf>
    <xf numFmtId="180" fontId="27" fillId="0" borderId="11" xfId="0" applyNumberFormat="1" applyFont="1" applyFill="1" applyBorder="1" applyAlignment="1">
      <alignment horizontal="center" vertical="center" shrinkToFit="1"/>
    </xf>
    <xf numFmtId="0" fontId="35" fillId="0" borderId="11" xfId="0" applyFont="1" applyFill="1" applyBorder="1" applyAlignment="1">
      <alignment horizontal="center" vertical="center" wrapText="1"/>
    </xf>
    <xf numFmtId="0" fontId="38" fillId="0" borderId="10" xfId="0" applyFont="1" applyFill="1" applyBorder="1" applyAlignment="1">
      <alignment horizontal="center" vertical="center" wrapText="1"/>
    </xf>
    <xf numFmtId="0" fontId="35" fillId="0" borderId="10" xfId="0" applyFont="1" applyFill="1" applyBorder="1" applyAlignment="1">
      <alignment horizontal="center" vertical="center" wrapText="1"/>
    </xf>
    <xf numFmtId="0" fontId="34" fillId="0" borderId="11" xfId="0" applyFont="1" applyFill="1" applyBorder="1" applyAlignment="1">
      <alignment horizontal="center" vertical="center" wrapText="1"/>
    </xf>
    <xf numFmtId="0" fontId="42" fillId="0" borderId="11" xfId="0" applyFont="1" applyFill="1" applyBorder="1" applyAlignment="1">
      <alignment horizontal="center" vertical="center" wrapText="1"/>
    </xf>
    <xf numFmtId="0" fontId="38" fillId="0" borderId="11" xfId="0" applyFont="1" applyFill="1" applyBorder="1" applyAlignment="1">
      <alignment horizontal="center" vertical="center" wrapText="1"/>
    </xf>
    <xf numFmtId="0" fontId="42" fillId="0" borderId="14" xfId="0" applyFont="1" applyFill="1" applyBorder="1" applyAlignment="1">
      <alignment horizontal="center" vertical="center" wrapText="1"/>
    </xf>
    <xf numFmtId="0" fontId="21" fillId="24" borderId="21" xfId="0" applyFont="1" applyFill="1" applyBorder="1" applyAlignment="1">
      <alignment vertical="center" wrapText="1"/>
    </xf>
    <xf numFmtId="0" fontId="44" fillId="0" borderId="0" xfId="0" applyNumberFormat="1" applyFont="1" applyAlignment="1">
      <alignment horizontal="center" vertical="center"/>
    </xf>
    <xf numFmtId="180" fontId="27" fillId="24" borderId="11" xfId="0" applyNumberFormat="1" applyFont="1" applyFill="1" applyBorder="1" applyAlignment="1">
      <alignment horizontal="center" vertical="center" wrapText="1"/>
    </xf>
    <xf numFmtId="180" fontId="27" fillId="24" borderId="15" xfId="0" applyNumberFormat="1" applyFont="1" applyFill="1" applyBorder="1" applyAlignment="1">
      <alignment horizontal="center" vertical="center" wrapText="1"/>
    </xf>
    <xf numFmtId="180" fontId="27" fillId="24" borderId="10" xfId="0" applyNumberFormat="1" applyFont="1" applyFill="1" applyBorder="1" applyAlignment="1">
      <alignment horizontal="center" vertical="center" shrinkToFit="1"/>
    </xf>
    <xf numFmtId="180" fontId="27" fillId="0" borderId="11" xfId="0" applyNumberFormat="1" applyFont="1" applyBorder="1" applyAlignment="1">
      <alignment horizontal="center" vertical="center" wrapText="1"/>
    </xf>
    <xf numFmtId="0" fontId="23" fillId="0" borderId="11" xfId="0" applyFont="1" applyBorder="1" applyAlignment="1">
      <alignment horizontal="left" vertical="center" wrapText="1"/>
    </xf>
    <xf numFmtId="0" fontId="23" fillId="0" borderId="10" xfId="0" applyFont="1" applyFill="1" applyBorder="1" applyAlignment="1">
      <alignment horizontal="left" vertical="center" wrapText="1"/>
    </xf>
    <xf numFmtId="1" fontId="27" fillId="24" borderId="18" xfId="0" applyNumberFormat="1" applyFont="1" applyFill="1" applyBorder="1" applyAlignment="1">
      <alignment horizontal="center" vertical="center" shrinkToFit="1"/>
    </xf>
    <xf numFmtId="0" fontId="43" fillId="24" borderId="17" xfId="0" applyFont="1" applyFill="1" applyBorder="1" applyAlignment="1">
      <alignment horizontal="left" vertical="center" wrapText="1"/>
    </xf>
    <xf numFmtId="0" fontId="37" fillId="24" borderId="11" xfId="0" applyFont="1" applyFill="1" applyBorder="1" applyAlignment="1">
      <alignment horizontal="left" vertical="center" wrapText="1"/>
    </xf>
    <xf numFmtId="1" fontId="27" fillId="24" borderId="12" xfId="0" applyNumberFormat="1" applyFont="1" applyFill="1" applyBorder="1" applyAlignment="1">
      <alignment horizontal="center" vertical="center" shrinkToFit="1"/>
    </xf>
    <xf numFmtId="1" fontId="27" fillId="0" borderId="18" xfId="0" applyNumberFormat="1" applyFont="1" applyFill="1" applyBorder="1" applyAlignment="1">
      <alignment horizontal="center" vertical="center" shrinkToFit="1"/>
    </xf>
    <xf numFmtId="1" fontId="27" fillId="0" borderId="13" xfId="0" applyNumberFormat="1" applyFont="1" applyFill="1" applyBorder="1" applyAlignment="1">
      <alignment horizontal="center" vertical="center" shrinkToFit="1"/>
    </xf>
    <xf numFmtId="0" fontId="27" fillId="24" borderId="11" xfId="0" applyFont="1" applyFill="1" applyBorder="1" applyAlignment="1">
      <alignment horizontal="center" vertical="center" wrapText="1"/>
    </xf>
    <xf numFmtId="1" fontId="27" fillId="24" borderId="10" xfId="0" applyNumberFormat="1" applyFont="1" applyFill="1" applyBorder="1" applyAlignment="1">
      <alignment horizontal="center" vertical="center" shrinkToFit="1"/>
    </xf>
    <xf numFmtId="1" fontId="27" fillId="24" borderId="10" xfId="0" applyNumberFormat="1" applyFont="1" applyFill="1" applyBorder="1" applyAlignment="1">
      <alignment horizontal="center" vertical="center" wrapText="1"/>
    </xf>
    <xf numFmtId="0" fontId="23" fillId="0" borderId="11" xfId="0" applyFont="1" applyFill="1" applyBorder="1" applyAlignment="1">
      <alignment horizontal="left" vertical="center" wrapText="1"/>
    </xf>
    <xf numFmtId="0" fontId="38" fillId="0" borderId="11" xfId="0" applyFont="1" applyBorder="1" applyAlignment="1">
      <alignment horizontal="center" vertical="center" wrapText="1"/>
    </xf>
    <xf numFmtId="180" fontId="27" fillId="24" borderId="11" xfId="0" applyNumberFormat="1" applyFont="1" applyFill="1" applyBorder="1" applyAlignment="1">
      <alignment horizontal="center" vertical="center" shrinkToFit="1"/>
    </xf>
    <xf numFmtId="0" fontId="0" fillId="0" borderId="0" xfId="0" applyNumberFormat="1" applyAlignment="1">
      <alignment vertical="center"/>
    </xf>
    <xf numFmtId="0" fontId="47" fillId="0" borderId="20" xfId="0" applyFont="1" applyFill="1" applyBorder="1" applyAlignment="1">
      <alignment horizontal="center" vertical="center" wrapText="1"/>
    </xf>
    <xf numFmtId="0" fontId="48" fillId="0" borderId="20" xfId="0" applyFont="1" applyFill="1" applyBorder="1" applyAlignment="1">
      <alignment horizontal="center" vertical="center" wrapText="1"/>
    </xf>
    <xf numFmtId="178" fontId="27" fillId="0" borderId="32" xfId="0" applyNumberFormat="1" applyFont="1" applyFill="1" applyBorder="1" applyAlignment="1">
      <alignment horizontal="center" vertical="center"/>
    </xf>
    <xf numFmtId="0" fontId="38" fillId="24" borderId="10" xfId="0" applyFont="1" applyFill="1" applyBorder="1" applyAlignment="1">
      <alignment horizontal="center" vertical="center" wrapText="1"/>
    </xf>
    <xf numFmtId="0" fontId="27" fillId="24" borderId="15" xfId="0" applyFont="1" applyFill="1" applyBorder="1" applyAlignment="1">
      <alignment horizontal="center" vertical="center" wrapText="1"/>
    </xf>
    <xf numFmtId="0" fontId="34" fillId="24" borderId="17" xfId="0" applyFont="1" applyFill="1" applyBorder="1" applyAlignment="1">
      <alignment horizontal="center" vertical="center" wrapText="1"/>
    </xf>
    <xf numFmtId="1" fontId="27" fillId="0" borderId="11" xfId="0" applyNumberFormat="1" applyFont="1" applyFill="1" applyBorder="1" applyAlignment="1">
      <alignment horizontal="center" vertical="center" shrinkToFit="1"/>
    </xf>
    <xf numFmtId="0" fontId="34" fillId="24" borderId="11" xfId="0" applyFont="1" applyFill="1" applyBorder="1" applyAlignment="1">
      <alignment horizontal="center" vertical="center" wrapText="1"/>
    </xf>
    <xf numFmtId="0" fontId="34" fillId="24" borderId="12" xfId="0" applyFont="1" applyFill="1" applyBorder="1" applyAlignment="1">
      <alignment horizontal="center" vertical="center" wrapText="1"/>
    </xf>
    <xf numFmtId="0" fontId="38" fillId="24" borderId="11" xfId="0" applyFont="1" applyFill="1" applyBorder="1" applyAlignment="1">
      <alignment horizontal="center" vertical="center" wrapText="1"/>
    </xf>
    <xf numFmtId="0" fontId="38" fillId="24" borderId="15" xfId="0" applyFont="1" applyFill="1" applyBorder="1" applyAlignment="1">
      <alignment horizontal="center" vertical="center" wrapText="1"/>
    </xf>
    <xf numFmtId="0" fontId="38" fillId="24" borderId="16" xfId="0" applyFont="1" applyFill="1" applyBorder="1" applyAlignment="1">
      <alignment horizontal="center" vertical="center" wrapText="1"/>
    </xf>
    <xf numFmtId="180" fontId="27" fillId="24" borderId="12" xfId="0" applyNumberFormat="1" applyFont="1" applyFill="1" applyBorder="1" applyAlignment="1">
      <alignment horizontal="center" vertical="center" shrinkToFit="1"/>
    </xf>
    <xf numFmtId="0" fontId="49" fillId="0" borderId="27" xfId="0" applyFont="1" applyFill="1" applyBorder="1" applyAlignment="1">
      <alignment horizontal="center" vertical="center" wrapText="1"/>
    </xf>
    <xf numFmtId="1" fontId="27" fillId="24" borderId="19" xfId="0" applyNumberFormat="1" applyFont="1" applyFill="1" applyBorder="1" applyAlignment="1">
      <alignment horizontal="center" vertical="center" shrinkToFit="1"/>
    </xf>
    <xf numFmtId="0" fontId="42" fillId="0" borderId="10" xfId="0" applyFont="1" applyFill="1" applyBorder="1" applyAlignment="1">
      <alignment horizontal="center" vertical="center" wrapText="1"/>
    </xf>
    <xf numFmtId="0" fontId="38" fillId="0" borderId="12" xfId="0" applyFont="1" applyFill="1" applyBorder="1" applyAlignment="1">
      <alignment horizontal="center" vertical="center" wrapText="1"/>
    </xf>
    <xf numFmtId="0" fontId="23" fillId="0" borderId="12" xfId="0" applyFont="1" applyBorder="1" applyAlignment="1">
      <alignment horizontal="left" vertical="center" wrapText="1"/>
    </xf>
    <xf numFmtId="0" fontId="34" fillId="0" borderId="31" xfId="0" applyFont="1" applyFill="1" applyBorder="1" applyAlignment="1">
      <alignment horizontal="center" vertical="center" wrapText="1"/>
    </xf>
    <xf numFmtId="0" fontId="35" fillId="0" borderId="12" xfId="0" applyFont="1" applyFill="1" applyBorder="1" applyAlignment="1">
      <alignment horizontal="center" vertical="center" wrapText="1"/>
    </xf>
    <xf numFmtId="1" fontId="27" fillId="24" borderId="26" xfId="0" applyNumberFormat="1" applyFont="1" applyFill="1" applyBorder="1" applyAlignment="1">
      <alignment horizontal="center" vertical="center" shrinkToFit="1"/>
    </xf>
    <xf numFmtId="0" fontId="43" fillId="0" borderId="12" xfId="0" applyFont="1" applyFill="1" applyBorder="1" applyAlignment="1">
      <alignment horizontal="center" vertical="center" wrapText="1"/>
    </xf>
    <xf numFmtId="0" fontId="38" fillId="24" borderId="12" xfId="0" applyFont="1" applyFill="1" applyBorder="1" applyAlignment="1">
      <alignment horizontal="center" vertical="center" wrapText="1"/>
    </xf>
    <xf numFmtId="1" fontId="27" fillId="24" borderId="13" xfId="0" applyNumberFormat="1" applyFont="1" applyFill="1" applyBorder="1" applyAlignment="1">
      <alignment horizontal="center" vertical="center" shrinkToFit="1"/>
    </xf>
    <xf numFmtId="0" fontId="34" fillId="24" borderId="25" xfId="0" applyFont="1" applyFill="1" applyBorder="1" applyAlignment="1">
      <alignment horizontal="center" vertical="center" wrapText="1"/>
    </xf>
    <xf numFmtId="0" fontId="35" fillId="24" borderId="25" xfId="0" applyFont="1" applyFill="1" applyBorder="1" applyAlignment="1">
      <alignment horizontal="center" vertical="center" wrapText="1"/>
    </xf>
    <xf numFmtId="0" fontId="42" fillId="0" borderId="12" xfId="0" applyFont="1" applyFill="1" applyBorder="1" applyAlignment="1">
      <alignment horizontal="center" vertical="center" wrapText="1"/>
    </xf>
    <xf numFmtId="180" fontId="27" fillId="24" borderId="26" xfId="0" applyNumberFormat="1" applyFont="1" applyFill="1" applyBorder="1" applyAlignment="1">
      <alignment horizontal="center" vertical="center" wrapText="1"/>
    </xf>
    <xf numFmtId="0" fontId="38" fillId="0" borderId="25" xfId="0" applyFont="1" applyFill="1" applyBorder="1" applyAlignment="1">
      <alignment horizontal="center" vertical="center" wrapText="1"/>
    </xf>
    <xf numFmtId="0" fontId="23" fillId="0" borderId="10" xfId="0" applyFont="1" applyBorder="1" applyAlignment="1">
      <alignment horizontal="left" vertical="center" wrapText="1"/>
    </xf>
    <xf numFmtId="0" fontId="43" fillId="0" borderId="10" xfId="0" applyFont="1" applyFill="1" applyBorder="1" applyAlignment="1">
      <alignment horizontal="center" vertical="center" wrapText="1"/>
    </xf>
    <xf numFmtId="180" fontId="27" fillId="24" borderId="13" xfId="0" applyNumberFormat="1" applyFont="1" applyFill="1" applyBorder="1" applyAlignment="1">
      <alignment horizontal="center" vertical="center" wrapText="1"/>
    </xf>
    <xf numFmtId="178" fontId="27" fillId="0" borderId="33" xfId="0" applyNumberFormat="1" applyFont="1" applyFill="1" applyBorder="1" applyAlignment="1">
      <alignment horizontal="center" vertical="center"/>
    </xf>
    <xf numFmtId="1" fontId="27" fillId="0" borderId="26" xfId="0" applyNumberFormat="1" applyFont="1" applyFill="1" applyBorder="1" applyAlignment="1">
      <alignment horizontal="center" vertical="center" shrinkToFit="1"/>
    </xf>
    <xf numFmtId="180" fontId="27" fillId="0" borderId="12" xfId="0" applyNumberFormat="1" applyFont="1" applyBorder="1" applyAlignment="1">
      <alignment horizontal="center" vertical="center" wrapText="1"/>
    </xf>
    <xf numFmtId="180" fontId="27" fillId="0" borderId="12" xfId="0" applyNumberFormat="1" applyFont="1" applyFill="1" applyBorder="1" applyAlignment="1">
      <alignment horizontal="center" vertical="center" shrinkToFit="1"/>
    </xf>
    <xf numFmtId="0" fontId="43" fillId="0" borderId="10" xfId="0" applyFont="1" applyFill="1" applyBorder="1" applyAlignment="1">
      <alignment horizontal="left" vertical="center" wrapText="1"/>
    </xf>
    <xf numFmtId="0" fontId="41" fillId="0" borderId="10" xfId="0" applyFont="1" applyFill="1" applyBorder="1" applyAlignment="1">
      <alignment horizontal="center" vertical="center" wrapText="1"/>
    </xf>
    <xf numFmtId="0" fontId="41" fillId="24" borderId="10" xfId="0" applyFont="1" applyFill="1" applyBorder="1" applyAlignment="1">
      <alignment horizontal="center" vertical="center" wrapText="1"/>
    </xf>
    <xf numFmtId="0" fontId="41" fillId="24" borderId="12" xfId="0" applyFont="1" applyFill="1" applyBorder="1" applyAlignment="1">
      <alignment horizontal="center" vertical="center" wrapText="1"/>
    </xf>
    <xf numFmtId="0" fontId="41" fillId="24" borderId="14" xfId="0" applyFont="1" applyFill="1" applyBorder="1" applyAlignment="1">
      <alignment horizontal="center" vertical="center" wrapText="1"/>
    </xf>
    <xf numFmtId="0" fontId="41" fillId="0" borderId="11" xfId="0" applyFont="1" applyFill="1" applyBorder="1" applyAlignment="1">
      <alignment horizontal="center" vertical="center" wrapText="1"/>
    </xf>
    <xf numFmtId="0" fontId="41" fillId="26" borderId="25" xfId="0" applyFont="1" applyFill="1" applyBorder="1" applyAlignment="1">
      <alignment horizontal="center" vertical="center" wrapText="1"/>
    </xf>
    <xf numFmtId="0" fontId="41" fillId="25" borderId="12" xfId="0" applyFont="1" applyFill="1" applyBorder="1" applyAlignment="1">
      <alignment horizontal="center" vertical="center" wrapText="1"/>
    </xf>
    <xf numFmtId="0" fontId="21" fillId="27" borderId="34" xfId="0" applyFont="1" applyFill="1" applyBorder="1" applyAlignment="1">
      <alignment vertical="center" wrapText="1"/>
    </xf>
    <xf numFmtId="0" fontId="43" fillId="24" borderId="35" xfId="0" applyFont="1" applyFill="1" applyBorder="1" applyAlignment="1">
      <alignment horizontal="left" vertical="center" wrapText="1"/>
    </xf>
    <xf numFmtId="0" fontId="42" fillId="0" borderId="25" xfId="0" applyFont="1" applyFill="1" applyBorder="1" applyAlignment="1">
      <alignment horizontal="center" vertical="center" wrapText="1"/>
    </xf>
    <xf numFmtId="0" fontId="38" fillId="24" borderId="25" xfId="0" applyFont="1" applyFill="1" applyBorder="1" applyAlignment="1">
      <alignment horizontal="center" vertical="center" wrapText="1"/>
    </xf>
    <xf numFmtId="0" fontId="41" fillId="0" borderId="25" xfId="0" applyFont="1" applyFill="1" applyBorder="1" applyAlignment="1">
      <alignment horizontal="center" vertical="center" wrapText="1"/>
    </xf>
    <xf numFmtId="1" fontId="27" fillId="24" borderId="36" xfId="0" applyNumberFormat="1" applyFont="1" applyFill="1" applyBorder="1" applyAlignment="1">
      <alignment horizontal="center" vertical="center" shrinkToFit="1"/>
    </xf>
    <xf numFmtId="180" fontId="27" fillId="24" borderId="25" xfId="0" applyNumberFormat="1" applyFont="1" applyFill="1" applyBorder="1" applyAlignment="1">
      <alignment horizontal="center" vertical="center" wrapText="1"/>
    </xf>
    <xf numFmtId="180" fontId="27" fillId="24" borderId="25" xfId="0" applyNumberFormat="1" applyFont="1" applyFill="1" applyBorder="1" applyAlignment="1">
      <alignment horizontal="center" vertical="center" shrinkToFit="1"/>
    </xf>
    <xf numFmtId="0" fontId="27" fillId="24" borderId="25" xfId="0" applyFont="1" applyFill="1" applyBorder="1" applyAlignment="1">
      <alignment horizontal="center" vertical="center" wrapText="1"/>
    </xf>
    <xf numFmtId="0" fontId="27" fillId="0" borderId="25" xfId="0" applyFont="1" applyBorder="1" applyAlignment="1">
      <alignment horizontal="center" vertical="center" wrapText="1"/>
    </xf>
    <xf numFmtId="178" fontId="27" fillId="0" borderId="37" xfId="0" applyNumberFormat="1" applyFont="1" applyFill="1" applyBorder="1" applyAlignment="1">
      <alignment horizontal="center" vertical="center"/>
    </xf>
    <xf numFmtId="0" fontId="21" fillId="27" borderId="22" xfId="0" applyFont="1" applyFill="1" applyBorder="1" applyAlignment="1">
      <alignment horizontal="justify" vertical="center" wrapText="1"/>
    </xf>
    <xf numFmtId="0" fontId="35" fillId="24" borderId="14" xfId="0" applyFont="1" applyFill="1" applyBorder="1" applyAlignment="1">
      <alignment horizontal="center" vertical="center" wrapText="1"/>
    </xf>
    <xf numFmtId="0" fontId="41" fillId="24" borderId="11" xfId="0" applyFont="1" applyFill="1" applyBorder="1" applyAlignment="1">
      <alignment horizontal="center" vertical="center" wrapText="1"/>
    </xf>
    <xf numFmtId="0" fontId="21" fillId="27" borderId="38" xfId="0" applyFont="1" applyFill="1" applyBorder="1" applyAlignment="1">
      <alignment horizontal="justify" vertical="center" wrapText="1"/>
    </xf>
    <xf numFmtId="0" fontId="23" fillId="0" borderId="14" xfId="0" applyFont="1" applyBorder="1" applyAlignment="1">
      <alignment horizontal="left" vertical="center" wrapText="1"/>
    </xf>
    <xf numFmtId="0" fontId="34" fillId="24" borderId="14" xfId="0" applyFont="1" applyFill="1" applyBorder="1" applyAlignment="1">
      <alignment horizontal="center" vertical="center" wrapText="1"/>
    </xf>
    <xf numFmtId="0" fontId="38" fillId="24" borderId="14" xfId="0" applyFont="1" applyFill="1" applyBorder="1" applyAlignment="1">
      <alignment horizontal="center" vertical="center" wrapText="1"/>
    </xf>
    <xf numFmtId="1" fontId="27" fillId="0" borderId="39" xfId="0" applyNumberFormat="1" applyFont="1" applyFill="1" applyBorder="1" applyAlignment="1">
      <alignment horizontal="center" vertical="center" shrinkToFit="1"/>
    </xf>
    <xf numFmtId="180" fontId="27" fillId="0" borderId="14" xfId="0" applyNumberFormat="1" applyFont="1" applyBorder="1" applyAlignment="1">
      <alignment horizontal="center" vertical="center" wrapText="1"/>
    </xf>
    <xf numFmtId="180" fontId="27" fillId="0" borderId="14" xfId="0" applyNumberFormat="1" applyFont="1" applyFill="1" applyBorder="1" applyAlignment="1">
      <alignment horizontal="center" vertical="center" shrinkToFit="1"/>
    </xf>
    <xf numFmtId="0" fontId="27" fillId="0" borderId="14" xfId="0" applyFont="1" applyBorder="1" applyAlignment="1">
      <alignment horizontal="center" vertical="center" wrapText="1"/>
    </xf>
    <xf numFmtId="178" fontId="27" fillId="0" borderId="40" xfId="0" applyNumberFormat="1" applyFont="1" applyFill="1" applyBorder="1" applyAlignment="1">
      <alignment horizontal="center" vertical="center"/>
    </xf>
    <xf numFmtId="0" fontId="23" fillId="0" borderId="25" xfId="0" applyFont="1" applyBorder="1" applyAlignment="1">
      <alignment horizontal="left" vertical="center" wrapText="1"/>
    </xf>
    <xf numFmtId="0" fontId="46" fillId="0" borderId="0" xfId="0" applyFont="1" applyAlignment="1">
      <alignment horizontal="left" vertical="center"/>
    </xf>
    <xf numFmtId="0" fontId="26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vertical="center"/>
    </xf>
    <xf numFmtId="0" fontId="26" fillId="0" borderId="28" xfId="0" applyNumberFormat="1" applyFont="1" applyBorder="1" applyAlignment="1">
      <alignment horizontal="center" vertical="center" wrapText="1"/>
    </xf>
    <xf numFmtId="0" fontId="39" fillId="0" borderId="28" xfId="0" applyNumberFormat="1" applyFont="1" applyBorder="1" applyAlignment="1">
      <alignment horizontal="center" vertical="center" wrapText="1"/>
    </xf>
  </cellXfs>
  <cellStyles count="43">
    <cellStyle name="20% - 輔色1" xfId="1" builtinId="30" customBuiltin="1"/>
    <cellStyle name="20% - 輔色2" xfId="2" builtinId="34" customBuiltin="1"/>
    <cellStyle name="20% - 輔色3" xfId="3" builtinId="38" customBuiltin="1"/>
    <cellStyle name="20% - 輔色4" xfId="4" builtinId="42" customBuiltin="1"/>
    <cellStyle name="20% - 輔色5" xfId="5" builtinId="46" customBuiltin="1"/>
    <cellStyle name="20% - 輔色6" xfId="6" builtinId="50" customBuiltin="1"/>
    <cellStyle name="40% - 輔色1" xfId="7" builtinId="31" customBuiltin="1"/>
    <cellStyle name="40% - 輔色2" xfId="8" builtinId="35" customBuiltin="1"/>
    <cellStyle name="40% - 輔色3" xfId="9" builtinId="39" customBuiltin="1"/>
    <cellStyle name="40% - 輔色4" xfId="10" builtinId="43" customBuiltin="1"/>
    <cellStyle name="40% - 輔色5" xfId="11" builtinId="47" customBuiltin="1"/>
    <cellStyle name="40% - 輔色6" xfId="12" builtinId="51" customBuiltin="1"/>
    <cellStyle name="60% - 輔色1" xfId="13" builtinId="32" customBuiltin="1"/>
    <cellStyle name="60% - 輔色2" xfId="14" builtinId="36" customBuiltin="1"/>
    <cellStyle name="60% - 輔色3" xfId="15" builtinId="40" customBuiltin="1"/>
    <cellStyle name="60% - 輔色4" xfId="16" builtinId="44" customBuiltin="1"/>
    <cellStyle name="60% - 輔色5" xfId="17" builtinId="48" customBuiltin="1"/>
    <cellStyle name="60% - 輔色6" xfId="18" builtinId="52" customBuiltin="1"/>
    <cellStyle name="一般" xfId="0" builtinId="0"/>
    <cellStyle name="一般 2" xfId="42"/>
    <cellStyle name="中等" xfId="19" builtinId="28" customBuiltin="1"/>
    <cellStyle name="合計" xfId="20" builtinId="25" customBuiltin="1"/>
    <cellStyle name="好" xfId="21" builtinId="26" customBuiltin="1"/>
    <cellStyle name="計算方式" xfId="22" builtinId="22" customBuiltin="1"/>
    <cellStyle name="連結的儲存格" xfId="23" builtinId="24" customBuiltin="1"/>
    <cellStyle name="備註" xfId="24" builtinId="10" customBuiltin="1"/>
    <cellStyle name="說明文字" xfId="25" builtinId="53" customBuiltin="1"/>
    <cellStyle name="輔色1" xfId="26" builtinId="29" customBuiltin="1"/>
    <cellStyle name="輔色2" xfId="27" builtinId="33" customBuiltin="1"/>
    <cellStyle name="輔色3" xfId="28" builtinId="37" customBuiltin="1"/>
    <cellStyle name="輔色4" xfId="29" builtinId="41" customBuiltin="1"/>
    <cellStyle name="輔色5" xfId="30" builtinId="45" customBuiltin="1"/>
    <cellStyle name="輔色6" xfId="31" builtinId="49" customBuiltin="1"/>
    <cellStyle name="標題" xfId="32" builtinId="15" customBuiltin="1"/>
    <cellStyle name="標題 1" xfId="33" builtinId="16" customBuiltin="1"/>
    <cellStyle name="標題 2" xfId="34" builtinId="17" customBuiltin="1"/>
    <cellStyle name="標題 3" xfId="35" builtinId="18" customBuiltin="1"/>
    <cellStyle name="標題 4" xfId="36" builtinId="19" customBuiltin="1"/>
    <cellStyle name="輸入" xfId="37" builtinId="20" customBuiltin="1"/>
    <cellStyle name="輸出" xfId="38" builtinId="21" customBuiltin="1"/>
    <cellStyle name="檢查儲存格" xfId="39" builtinId="23" customBuiltin="1"/>
    <cellStyle name="壞" xfId="40" builtinId="27" customBuiltin="1"/>
    <cellStyle name="警告文字" xfId="41" builtinId="11" customBuiltin="1"/>
  </cellStyles>
  <dxfs count="0"/>
  <tableStyles count="0" defaultTableStyle="TableStyleMedium9" defaultPivotStyle="PivotStyleLight16"/>
  <colors>
    <mruColors>
      <color rgb="FFFFCC99"/>
      <color rgb="FF008000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5"/>
  <sheetViews>
    <sheetView topLeftCell="A16" zoomScaleNormal="100" workbookViewId="0">
      <selection activeCell="J25" sqref="J25"/>
    </sheetView>
  </sheetViews>
  <sheetFormatPr defaultRowHeight="16.5"/>
  <cols>
    <col min="1" max="1" width="11.875" customWidth="1"/>
    <col min="2" max="2" width="8.125" customWidth="1"/>
    <col min="3" max="3" width="16.125" customWidth="1"/>
    <col min="4" max="4" width="17.125" customWidth="1"/>
    <col min="5" max="5" width="8.375" customWidth="1"/>
    <col min="6" max="6" width="12.125" customWidth="1"/>
    <col min="7" max="7" width="2.5" style="5" customWidth="1"/>
    <col min="8" max="13" width="3.125" customWidth="1"/>
    <col min="14" max="14" width="3.625" customWidth="1"/>
    <col min="15" max="19" width="0" hidden="1" customWidth="1"/>
  </cols>
  <sheetData>
    <row r="1" spans="1:15" ht="30.75" customHeight="1">
      <c r="A1" s="134" t="s">
        <v>6</v>
      </c>
      <c r="B1" s="134"/>
      <c r="C1" s="134"/>
      <c r="D1" s="134"/>
      <c r="E1" s="134"/>
      <c r="F1" s="134"/>
      <c r="G1" s="135"/>
      <c r="H1" s="135"/>
      <c r="I1" s="135"/>
      <c r="J1" s="135"/>
      <c r="K1" s="64"/>
      <c r="L1" s="31"/>
    </row>
    <row r="2" spans="1:15" ht="33.75" customHeight="1" thickBot="1">
      <c r="A2" s="30"/>
      <c r="B2" s="136" t="s">
        <v>185</v>
      </c>
      <c r="C2" s="136"/>
      <c r="D2" s="137" t="s">
        <v>53</v>
      </c>
      <c r="E2" s="137"/>
      <c r="F2" s="137"/>
      <c r="G2" s="10"/>
      <c r="H2" s="31"/>
      <c r="I2" s="31"/>
      <c r="J2" s="31"/>
      <c r="K2" s="64"/>
      <c r="L2" s="31"/>
    </row>
    <row r="3" spans="1:15" ht="63.75" customHeight="1" thickBot="1">
      <c r="A3" s="11" t="s">
        <v>7</v>
      </c>
      <c r="B3" s="12" t="s">
        <v>8</v>
      </c>
      <c r="C3" s="12" t="s">
        <v>9</v>
      </c>
      <c r="D3" s="12" t="s">
        <v>10</v>
      </c>
      <c r="E3" s="12" t="s">
        <v>0</v>
      </c>
      <c r="F3" s="12" t="s">
        <v>11</v>
      </c>
      <c r="G3" s="13" t="s">
        <v>12</v>
      </c>
      <c r="H3" s="14" t="s">
        <v>13</v>
      </c>
      <c r="I3" s="6" t="s">
        <v>14</v>
      </c>
      <c r="J3" s="8" t="s">
        <v>15</v>
      </c>
      <c r="K3" s="66" t="s">
        <v>31</v>
      </c>
      <c r="L3" s="7" t="s">
        <v>29</v>
      </c>
      <c r="M3" s="65" t="s">
        <v>30</v>
      </c>
      <c r="N3" s="15" t="s">
        <v>16</v>
      </c>
    </row>
    <row r="4" spans="1:15" ht="27" customHeight="1">
      <c r="A4" s="32" t="s">
        <v>54</v>
      </c>
      <c r="B4" s="101" t="s">
        <v>100</v>
      </c>
      <c r="C4" s="70" t="s">
        <v>101</v>
      </c>
      <c r="D4" s="37" t="s">
        <v>102</v>
      </c>
      <c r="E4" s="41"/>
      <c r="F4" s="42"/>
      <c r="G4" s="103"/>
      <c r="H4" s="52">
        <v>6.117647058823529</v>
      </c>
      <c r="I4" s="46">
        <v>2.1681818181818184</v>
      </c>
      <c r="J4" s="63">
        <v>1.3199999999999998</v>
      </c>
      <c r="K4" s="63">
        <v>2.5</v>
      </c>
      <c r="L4" s="58"/>
      <c r="M4" s="2"/>
      <c r="N4" s="25">
        <f t="shared" ref="N4:N22" si="0">(H4*70)+(I4*75)+(J4*25)+(K4*45)+(L4*60)+(M4*150)</f>
        <v>736.34893048128333</v>
      </c>
      <c r="O4" t="s">
        <v>3</v>
      </c>
    </row>
    <row r="5" spans="1:15" ht="27" customHeight="1">
      <c r="A5" s="32" t="s">
        <v>56</v>
      </c>
      <c r="B5" s="51" t="s">
        <v>25</v>
      </c>
      <c r="C5" s="70" t="s">
        <v>103</v>
      </c>
      <c r="D5" s="37" t="s">
        <v>104</v>
      </c>
      <c r="E5" s="78" t="s">
        <v>33</v>
      </c>
      <c r="F5" s="42" t="s">
        <v>105</v>
      </c>
      <c r="G5" s="102" t="s">
        <v>186</v>
      </c>
      <c r="H5" s="52">
        <v>6</v>
      </c>
      <c r="I5" s="46">
        <v>2.3902597402597405</v>
      </c>
      <c r="J5" s="63">
        <v>2.14</v>
      </c>
      <c r="K5" s="63">
        <v>2.5</v>
      </c>
      <c r="L5" s="58">
        <v>1</v>
      </c>
      <c r="M5" s="2"/>
      <c r="N5" s="25">
        <f t="shared" ref="N5" si="1">(H5*70)+(I5*75)+(J5*25)+(K5*45)+(L5*60)+(M5*150)</f>
        <v>825.26948051948057</v>
      </c>
    </row>
    <row r="6" spans="1:15" ht="27" customHeight="1" thickBot="1">
      <c r="A6" s="33" t="s">
        <v>58</v>
      </c>
      <c r="B6" s="82" t="s">
        <v>205</v>
      </c>
      <c r="C6" s="83" t="s">
        <v>34</v>
      </c>
      <c r="D6" s="84" t="s">
        <v>47</v>
      </c>
      <c r="E6" s="91" t="s">
        <v>32</v>
      </c>
      <c r="F6" s="81" t="s">
        <v>106</v>
      </c>
      <c r="G6" s="104"/>
      <c r="H6" s="85">
        <v>6.333333333333333</v>
      </c>
      <c r="I6" s="28">
        <v>2.3214285714285716</v>
      </c>
      <c r="J6" s="77">
        <v>1.53</v>
      </c>
      <c r="K6" s="77">
        <v>2.5</v>
      </c>
      <c r="L6" s="23"/>
      <c r="M6" s="3"/>
      <c r="N6" s="67">
        <f t="shared" si="0"/>
        <v>768.19047619047615</v>
      </c>
    </row>
    <row r="7" spans="1:15" ht="27" customHeight="1">
      <c r="A7" s="32" t="s">
        <v>60</v>
      </c>
      <c r="B7" s="50" t="s">
        <v>206</v>
      </c>
      <c r="C7" s="72" t="s">
        <v>107</v>
      </c>
      <c r="D7" s="21" t="s">
        <v>108</v>
      </c>
      <c r="E7" s="41" t="s">
        <v>27</v>
      </c>
      <c r="F7" s="74" t="s">
        <v>42</v>
      </c>
      <c r="G7" s="105"/>
      <c r="H7" s="56">
        <v>6.1764705882352944</v>
      </c>
      <c r="I7" s="49">
        <v>3.2714285714285714</v>
      </c>
      <c r="J7" s="36">
        <v>1.5</v>
      </c>
      <c r="K7" s="36">
        <v>2.5</v>
      </c>
      <c r="L7" s="2"/>
      <c r="M7" s="2"/>
      <c r="N7" s="25">
        <f>(H7*70)+(I7*75)+(J7*25)+(K7*45)+(L7*60)+(M7*150)</f>
        <v>827.7100840336135</v>
      </c>
    </row>
    <row r="8" spans="1:15" ht="27" customHeight="1">
      <c r="A8" s="32" t="s">
        <v>62</v>
      </c>
      <c r="B8" s="61" t="s">
        <v>25</v>
      </c>
      <c r="C8" s="40" t="s">
        <v>190</v>
      </c>
      <c r="D8" s="37" t="s">
        <v>109</v>
      </c>
      <c r="E8" s="78" t="s">
        <v>33</v>
      </c>
      <c r="F8" s="62" t="s">
        <v>37</v>
      </c>
      <c r="G8" s="106" t="s">
        <v>186</v>
      </c>
      <c r="H8" s="48">
        <v>6.2450980392156863</v>
      </c>
      <c r="I8" s="26">
        <v>2.3785714285714286</v>
      </c>
      <c r="J8" s="26">
        <v>1.6400000000000001</v>
      </c>
      <c r="K8" s="26">
        <v>2.5</v>
      </c>
      <c r="L8" s="22">
        <v>1</v>
      </c>
      <c r="M8" s="4"/>
      <c r="N8" s="25">
        <f t="shared" si="0"/>
        <v>829.04971988795523</v>
      </c>
      <c r="O8" t="s">
        <v>2</v>
      </c>
    </row>
    <row r="9" spans="1:15" ht="27" customHeight="1">
      <c r="A9" s="32" t="s">
        <v>64</v>
      </c>
      <c r="B9" s="54" t="s">
        <v>110</v>
      </c>
      <c r="C9" s="40" t="s">
        <v>191</v>
      </c>
      <c r="D9" s="21" t="s">
        <v>111</v>
      </c>
      <c r="E9" s="80"/>
      <c r="F9" s="38"/>
      <c r="G9" s="103"/>
      <c r="H9" s="60">
        <v>6</v>
      </c>
      <c r="I9" s="48">
        <v>2.4428571428571426</v>
      </c>
      <c r="J9" s="26">
        <v>0.97</v>
      </c>
      <c r="K9" s="26">
        <v>2.5</v>
      </c>
      <c r="L9" s="22"/>
      <c r="M9" s="4"/>
      <c r="N9" s="25">
        <f t="shared" si="0"/>
        <v>739.96428571428567</v>
      </c>
    </row>
    <row r="10" spans="1:15" ht="27" customHeight="1">
      <c r="A10" s="32" t="s">
        <v>66</v>
      </c>
      <c r="B10" s="51" t="s">
        <v>25</v>
      </c>
      <c r="C10" s="16" t="s">
        <v>192</v>
      </c>
      <c r="D10" s="39" t="s">
        <v>51</v>
      </c>
      <c r="E10" s="41" t="s">
        <v>27</v>
      </c>
      <c r="F10" s="68" t="s">
        <v>112</v>
      </c>
      <c r="G10" s="102" t="s">
        <v>186</v>
      </c>
      <c r="H10" s="56">
        <v>6</v>
      </c>
      <c r="I10" s="49">
        <v>3.3250000000000002</v>
      </c>
      <c r="J10" s="36">
        <v>1.4200000000000002</v>
      </c>
      <c r="K10" s="36">
        <v>2.5</v>
      </c>
      <c r="L10" s="2">
        <v>1</v>
      </c>
      <c r="M10" s="2"/>
      <c r="N10" s="25">
        <f t="shared" si="0"/>
        <v>877.375</v>
      </c>
      <c r="O10" t="s">
        <v>1</v>
      </c>
    </row>
    <row r="11" spans="1:15" ht="27" customHeight="1" thickBot="1">
      <c r="A11" s="33" t="s">
        <v>68</v>
      </c>
      <c r="B11" s="82" t="s">
        <v>205</v>
      </c>
      <c r="C11" s="83" t="s">
        <v>193</v>
      </c>
      <c r="D11" s="84" t="s">
        <v>113</v>
      </c>
      <c r="E11" s="41" t="s">
        <v>27</v>
      </c>
      <c r="F11" s="86" t="s">
        <v>114</v>
      </c>
      <c r="G11" s="104"/>
      <c r="H11" s="85">
        <v>6.3</v>
      </c>
      <c r="I11" s="28">
        <v>2.2285714285714286</v>
      </c>
      <c r="J11" s="77">
        <v>1.6</v>
      </c>
      <c r="K11" s="77">
        <v>2.5</v>
      </c>
      <c r="L11" s="23"/>
      <c r="M11" s="3"/>
      <c r="N11" s="67">
        <f t="shared" ref="N11" si="2">(H11*70)+(I11*75)+(J11*25)+(K11*45)+(L11*60)+(M11*150)</f>
        <v>760.64285714285711</v>
      </c>
    </row>
    <row r="12" spans="1:15" ht="27" customHeight="1">
      <c r="A12" s="32" t="s">
        <v>70</v>
      </c>
      <c r="B12" s="50" t="s">
        <v>206</v>
      </c>
      <c r="C12" s="72" t="s">
        <v>35</v>
      </c>
      <c r="D12" s="121" t="s">
        <v>115</v>
      </c>
      <c r="E12" s="43" t="s">
        <v>27</v>
      </c>
      <c r="F12" s="74" t="s">
        <v>116</v>
      </c>
      <c r="G12" s="105"/>
      <c r="H12" s="56">
        <v>6.2142857142857144</v>
      </c>
      <c r="I12" s="49">
        <v>2.7597402597402598</v>
      </c>
      <c r="J12" s="36">
        <v>2.0300000000000002</v>
      </c>
      <c r="K12" s="36">
        <v>2.5</v>
      </c>
      <c r="L12" s="2"/>
      <c r="M12" s="2"/>
      <c r="N12" s="25">
        <f>(H12*70)+(I12*75)+(J12*25)+(K12*45)+(L12*60)+(M12*150)</f>
        <v>805.23051948051943</v>
      </c>
    </row>
    <row r="13" spans="1:15" ht="27" customHeight="1">
      <c r="A13" s="32" t="s">
        <v>72</v>
      </c>
      <c r="B13" s="61" t="s">
        <v>26</v>
      </c>
      <c r="C13" s="72" t="s">
        <v>117</v>
      </c>
      <c r="D13" s="21" t="s">
        <v>118</v>
      </c>
      <c r="E13" s="78" t="s">
        <v>33</v>
      </c>
      <c r="F13" s="75" t="s">
        <v>41</v>
      </c>
      <c r="G13" s="106" t="s">
        <v>186</v>
      </c>
      <c r="H13" s="79">
        <v>6</v>
      </c>
      <c r="I13" s="47">
        <v>2.2214285714285715</v>
      </c>
      <c r="J13" s="47">
        <v>1.6</v>
      </c>
      <c r="K13" s="26">
        <v>2.5</v>
      </c>
      <c r="L13" s="69">
        <v>1</v>
      </c>
      <c r="M13" s="2"/>
      <c r="N13" s="25">
        <f t="shared" si="0"/>
        <v>799.10714285714289</v>
      </c>
    </row>
    <row r="14" spans="1:15" ht="27" customHeight="1">
      <c r="A14" s="35" t="s">
        <v>74</v>
      </c>
      <c r="B14" s="54" t="s">
        <v>119</v>
      </c>
      <c r="C14" s="29" t="s">
        <v>120</v>
      </c>
      <c r="D14" s="24" t="s">
        <v>121</v>
      </c>
      <c r="E14" s="41"/>
      <c r="F14" s="76" t="s">
        <v>122</v>
      </c>
      <c r="G14" s="103"/>
      <c r="H14" s="60">
        <v>6.1411764705882357</v>
      </c>
      <c r="I14" s="26">
        <v>2.3106493506493502</v>
      </c>
      <c r="J14" s="26">
        <v>1.2</v>
      </c>
      <c r="K14" s="49">
        <v>2.5</v>
      </c>
      <c r="L14" s="22"/>
      <c r="M14" s="4"/>
      <c r="N14" s="25">
        <f t="shared" si="0"/>
        <v>745.68105423987777</v>
      </c>
    </row>
    <row r="15" spans="1:15" ht="27" customHeight="1">
      <c r="A15" s="35" t="s">
        <v>76</v>
      </c>
      <c r="B15" s="51" t="s">
        <v>25</v>
      </c>
      <c r="C15" s="29" t="s">
        <v>123</v>
      </c>
      <c r="D15" s="24" t="s">
        <v>124</v>
      </c>
      <c r="E15" s="41" t="s">
        <v>27</v>
      </c>
      <c r="F15" s="68" t="s">
        <v>43</v>
      </c>
      <c r="G15" s="102" t="s">
        <v>186</v>
      </c>
      <c r="H15" s="59">
        <v>6</v>
      </c>
      <c r="I15" s="26">
        <v>2.4103896103896103</v>
      </c>
      <c r="J15" s="26">
        <v>1.63</v>
      </c>
      <c r="K15" s="27">
        <v>2.5</v>
      </c>
      <c r="L15" s="22">
        <v>1</v>
      </c>
      <c r="M15" s="4"/>
      <c r="N15" s="25">
        <f t="shared" si="0"/>
        <v>814.02922077922074</v>
      </c>
      <c r="O15" t="s">
        <v>5</v>
      </c>
    </row>
    <row r="16" spans="1:15" ht="27" customHeight="1" thickBot="1">
      <c r="A16" s="44" t="s">
        <v>78</v>
      </c>
      <c r="B16" s="82" t="s">
        <v>205</v>
      </c>
      <c r="C16" s="73" t="s">
        <v>125</v>
      </c>
      <c r="D16" s="34" t="s">
        <v>126</v>
      </c>
      <c r="E16" s="91" t="s">
        <v>27</v>
      </c>
      <c r="F16" s="87" t="s">
        <v>127</v>
      </c>
      <c r="G16" s="104"/>
      <c r="H16" s="55">
        <v>6.1789473684210527</v>
      </c>
      <c r="I16" s="28">
        <v>2.779220779220779</v>
      </c>
      <c r="J16" s="28">
        <v>1.5</v>
      </c>
      <c r="K16" s="28">
        <v>2.5</v>
      </c>
      <c r="L16" s="23"/>
      <c r="M16" s="3"/>
      <c r="N16" s="67">
        <f t="shared" si="0"/>
        <v>790.96787423103206</v>
      </c>
    </row>
    <row r="17" spans="1:15" ht="27" customHeight="1" thickBot="1">
      <c r="A17" s="109" t="s">
        <v>201</v>
      </c>
      <c r="B17" s="110" t="s">
        <v>198</v>
      </c>
      <c r="C17" s="89" t="s">
        <v>199</v>
      </c>
      <c r="D17" s="90" t="s">
        <v>200</v>
      </c>
      <c r="E17" s="111"/>
      <c r="F17" s="112"/>
      <c r="G17" s="113"/>
      <c r="H17" s="114">
        <v>5</v>
      </c>
      <c r="I17" s="115">
        <v>2.1285714285714286</v>
      </c>
      <c r="J17" s="115">
        <v>0.99999999999999989</v>
      </c>
      <c r="K17" s="116">
        <v>2.5</v>
      </c>
      <c r="L17" s="117"/>
      <c r="M17" s="118"/>
      <c r="N17" s="119">
        <f t="shared" si="0"/>
        <v>647.14285714285711</v>
      </c>
    </row>
    <row r="18" spans="1:15" ht="27" customHeight="1">
      <c r="A18" s="123" t="s">
        <v>202</v>
      </c>
      <c r="B18" s="124" t="s">
        <v>206</v>
      </c>
      <c r="C18" s="125" t="s">
        <v>128</v>
      </c>
      <c r="D18" s="121" t="s">
        <v>38</v>
      </c>
      <c r="E18" s="43" t="s">
        <v>27</v>
      </c>
      <c r="F18" s="126" t="s">
        <v>52</v>
      </c>
      <c r="G18" s="105"/>
      <c r="H18" s="127">
        <v>6</v>
      </c>
      <c r="I18" s="128">
        <v>2.7409090909090907</v>
      </c>
      <c r="J18" s="129">
        <v>1.76</v>
      </c>
      <c r="K18" s="129">
        <v>2.5</v>
      </c>
      <c r="L18" s="130"/>
      <c r="M18" s="130"/>
      <c r="N18" s="131">
        <f t="shared" si="0"/>
        <v>782.06818181818176</v>
      </c>
    </row>
    <row r="19" spans="1:15" ht="27" customHeight="1">
      <c r="A19" s="32" t="s">
        <v>80</v>
      </c>
      <c r="B19" s="51" t="s">
        <v>26</v>
      </c>
      <c r="C19" s="29" t="s">
        <v>129</v>
      </c>
      <c r="D19" s="24" t="s">
        <v>130</v>
      </c>
      <c r="E19" s="78" t="s">
        <v>33</v>
      </c>
      <c r="F19" s="68" t="s">
        <v>131</v>
      </c>
      <c r="G19" s="106" t="s">
        <v>186</v>
      </c>
      <c r="H19" s="88">
        <v>6</v>
      </c>
      <c r="I19" s="26">
        <v>2.4571428571428569</v>
      </c>
      <c r="J19" s="26">
        <v>1.82</v>
      </c>
      <c r="K19" s="26">
        <v>2.5</v>
      </c>
      <c r="L19" s="22">
        <v>1</v>
      </c>
      <c r="M19" s="2"/>
      <c r="N19" s="25">
        <f>(H19*70)+(I19*75)+(J19*25)+(K19*45)+(L19*60)+(M19*150)</f>
        <v>822.28571428571422</v>
      </c>
    </row>
    <row r="20" spans="1:15" ht="27" customHeight="1">
      <c r="A20" s="32" t="s">
        <v>82</v>
      </c>
      <c r="B20" s="53" t="s">
        <v>132</v>
      </c>
      <c r="C20" s="72" t="s">
        <v>133</v>
      </c>
      <c r="D20" s="21" t="s">
        <v>177</v>
      </c>
      <c r="E20" s="80"/>
      <c r="F20" s="42" t="s">
        <v>134</v>
      </c>
      <c r="G20" s="103"/>
      <c r="H20" s="71">
        <v>6</v>
      </c>
      <c r="I20" s="49">
        <v>2.5500000000000003</v>
      </c>
      <c r="J20" s="49">
        <v>1.1500000000000001</v>
      </c>
      <c r="K20" s="49">
        <v>2.5</v>
      </c>
      <c r="L20" s="2"/>
      <c r="M20" s="4"/>
      <c r="N20" s="25">
        <f t="shared" si="0"/>
        <v>752.5</v>
      </c>
      <c r="O20" t="s">
        <v>4</v>
      </c>
    </row>
    <row r="21" spans="1:15" ht="27" customHeight="1">
      <c r="A21" s="32" t="s">
        <v>84</v>
      </c>
      <c r="B21" s="51" t="s">
        <v>25</v>
      </c>
      <c r="C21" s="72" t="s">
        <v>135</v>
      </c>
      <c r="D21" s="24" t="s">
        <v>36</v>
      </c>
      <c r="E21" s="41" t="s">
        <v>27</v>
      </c>
      <c r="F21" s="42" t="s">
        <v>39</v>
      </c>
      <c r="G21" s="102" t="s">
        <v>186</v>
      </c>
      <c r="H21" s="57">
        <v>5.954715219421101</v>
      </c>
      <c r="I21" s="27">
        <v>2.1636363636363636</v>
      </c>
      <c r="J21" s="27">
        <v>1.2700000000000002</v>
      </c>
      <c r="K21" s="27">
        <v>2.5</v>
      </c>
      <c r="L21" s="4">
        <v>1</v>
      </c>
      <c r="M21" s="4"/>
      <c r="N21" s="25">
        <f t="shared" si="0"/>
        <v>783.35279263220434</v>
      </c>
    </row>
    <row r="22" spans="1:15" ht="27" customHeight="1">
      <c r="A22" s="35" t="s">
        <v>86</v>
      </c>
      <c r="B22" s="94" t="s">
        <v>205</v>
      </c>
      <c r="C22" s="29" t="s">
        <v>45</v>
      </c>
      <c r="D22" s="24" t="s">
        <v>136</v>
      </c>
      <c r="E22" s="80" t="s">
        <v>27</v>
      </c>
      <c r="F22" s="95" t="s">
        <v>168</v>
      </c>
      <c r="G22" s="103"/>
      <c r="H22" s="96">
        <v>6.3</v>
      </c>
      <c r="I22" s="26">
        <v>2.1999999999999997</v>
      </c>
      <c r="J22" s="26">
        <v>1.21</v>
      </c>
      <c r="K22" s="26">
        <v>2.5</v>
      </c>
      <c r="L22" s="22"/>
      <c r="M22" s="4"/>
      <c r="N22" s="97">
        <f t="shared" si="0"/>
        <v>748.75</v>
      </c>
    </row>
    <row r="23" spans="1:15" ht="27" customHeight="1" thickBot="1">
      <c r="A23" s="33" t="s">
        <v>88</v>
      </c>
      <c r="B23" s="132" t="s">
        <v>206</v>
      </c>
      <c r="C23" s="73" t="s">
        <v>137</v>
      </c>
      <c r="D23" s="34" t="s">
        <v>138</v>
      </c>
      <c r="E23" s="91" t="s">
        <v>27</v>
      </c>
      <c r="F23" s="87" t="s">
        <v>180</v>
      </c>
      <c r="G23" s="107" t="s">
        <v>187</v>
      </c>
      <c r="H23" s="98">
        <v>6</v>
      </c>
      <c r="I23" s="99">
        <v>1.9766233766233767</v>
      </c>
      <c r="J23" s="100">
        <v>2.1800000000000002</v>
      </c>
      <c r="K23" s="100">
        <v>2.5</v>
      </c>
      <c r="L23" s="3"/>
      <c r="M23" s="3"/>
      <c r="N23" s="67">
        <f t="shared" ref="N23" si="3">(H23*70)+(I23*75)+(J23*25)+(K23*45)+(L23*60)+(M23*150)</f>
        <v>735.24675324675331</v>
      </c>
    </row>
    <row r="24" spans="1:15" ht="27" customHeight="1">
      <c r="A24" s="32" t="s">
        <v>90</v>
      </c>
      <c r="B24" s="50" t="s">
        <v>206</v>
      </c>
      <c r="C24" s="72" t="s">
        <v>46</v>
      </c>
      <c r="D24" s="21" t="s">
        <v>40</v>
      </c>
      <c r="E24" s="41" t="s">
        <v>27</v>
      </c>
      <c r="F24" s="74" t="s">
        <v>139</v>
      </c>
      <c r="G24" s="122"/>
      <c r="H24" s="56">
        <v>6.3</v>
      </c>
      <c r="I24" s="49">
        <v>2.2571428571428567</v>
      </c>
      <c r="J24" s="36">
        <v>1.47</v>
      </c>
      <c r="K24" s="36">
        <v>2.5</v>
      </c>
      <c r="L24" s="2"/>
      <c r="M24" s="2"/>
      <c r="N24" s="25">
        <f t="shared" ref="N24" si="4">(H24*70)+(I24*75)+(J24*25)+(K24*45)+(L24*60)+(M24*150)</f>
        <v>759.53571428571422</v>
      </c>
    </row>
    <row r="25" spans="1:15" ht="27" customHeight="1">
      <c r="A25" s="32" t="s">
        <v>92</v>
      </c>
      <c r="B25" s="51" t="s">
        <v>25</v>
      </c>
      <c r="C25" s="72" t="s">
        <v>140</v>
      </c>
      <c r="D25" s="21" t="s">
        <v>141</v>
      </c>
      <c r="E25" s="78" t="s">
        <v>33</v>
      </c>
      <c r="F25" s="74" t="s">
        <v>48</v>
      </c>
      <c r="G25" s="106" t="s">
        <v>186</v>
      </c>
      <c r="H25" s="88">
        <v>6</v>
      </c>
      <c r="I25" s="26">
        <v>2.1999999999999997</v>
      </c>
      <c r="J25" s="26">
        <v>1.6600000000000001</v>
      </c>
      <c r="K25" s="26">
        <v>2.5</v>
      </c>
      <c r="L25" s="22">
        <v>1</v>
      </c>
      <c r="M25" s="2"/>
      <c r="N25" s="25">
        <f>(H25*70)+(I25*75)+(J25*25)+(K25*45)+(L25*60)+(M25*150)</f>
        <v>799</v>
      </c>
    </row>
    <row r="26" spans="1:15" ht="27" customHeight="1">
      <c r="A26" s="32" t="s">
        <v>94</v>
      </c>
      <c r="B26" s="53" t="s">
        <v>119</v>
      </c>
      <c r="C26" s="29" t="s">
        <v>142</v>
      </c>
      <c r="D26" s="24" t="s">
        <v>143</v>
      </c>
      <c r="E26" s="41"/>
      <c r="F26" s="68"/>
      <c r="G26" s="103"/>
      <c r="H26" s="71">
        <v>6</v>
      </c>
      <c r="I26" s="49">
        <v>2.2142857142857144</v>
      </c>
      <c r="J26" s="49">
        <v>0.99999999999999989</v>
      </c>
      <c r="K26" s="49">
        <v>2.5</v>
      </c>
      <c r="L26" s="2"/>
      <c r="M26" s="4"/>
      <c r="N26" s="25">
        <f t="shared" ref="N26:N28" si="5">(H26*70)+(I26*75)+(J26*25)+(K26*45)+(L26*60)+(M26*150)</f>
        <v>723.57142857142856</v>
      </c>
    </row>
    <row r="27" spans="1:15" ht="27" customHeight="1">
      <c r="A27" s="32" t="s">
        <v>96</v>
      </c>
      <c r="B27" s="51" t="s">
        <v>25</v>
      </c>
      <c r="C27" s="29" t="s">
        <v>144</v>
      </c>
      <c r="D27" s="24" t="s">
        <v>44</v>
      </c>
      <c r="E27" s="41" t="s">
        <v>27</v>
      </c>
      <c r="F27" s="68" t="s">
        <v>181</v>
      </c>
      <c r="G27" s="102" t="s">
        <v>186</v>
      </c>
      <c r="H27" s="57">
        <v>6</v>
      </c>
      <c r="I27" s="27">
        <v>3.2392857142857143</v>
      </c>
      <c r="J27" s="27">
        <v>1.6999999999999997</v>
      </c>
      <c r="K27" s="27">
        <v>2.5</v>
      </c>
      <c r="L27" s="4">
        <v>1</v>
      </c>
      <c r="M27" s="4"/>
      <c r="N27" s="25">
        <f t="shared" si="5"/>
        <v>877.94642857142856</v>
      </c>
    </row>
    <row r="28" spans="1:15" ht="27" customHeight="1" thickBot="1">
      <c r="A28" s="33" t="s">
        <v>98</v>
      </c>
      <c r="B28" s="82" t="s">
        <v>205</v>
      </c>
      <c r="C28" s="89" t="s">
        <v>145</v>
      </c>
      <c r="D28" s="90" t="s">
        <v>179</v>
      </c>
      <c r="E28" s="91" t="s">
        <v>27</v>
      </c>
      <c r="F28" s="93" t="s">
        <v>182</v>
      </c>
      <c r="G28" s="108" t="s">
        <v>188</v>
      </c>
      <c r="H28" s="92">
        <v>6.2941176470588234</v>
      </c>
      <c r="I28" s="28">
        <v>2.6194805194805189</v>
      </c>
      <c r="J28" s="28">
        <v>1.63</v>
      </c>
      <c r="K28" s="28">
        <v>2.5</v>
      </c>
      <c r="L28" s="23"/>
      <c r="M28" s="3">
        <v>1</v>
      </c>
      <c r="N28" s="67">
        <f t="shared" si="5"/>
        <v>940.29927425515655</v>
      </c>
    </row>
    <row r="29" spans="1:15" ht="24.75" customHeight="1">
      <c r="A29" s="17" t="s">
        <v>21</v>
      </c>
      <c r="B29" s="18"/>
      <c r="C29" s="18"/>
      <c r="D29" s="19" t="s">
        <v>22</v>
      </c>
      <c r="E29" s="18"/>
      <c r="F29" s="20"/>
      <c r="G29" s="17" t="s">
        <v>23</v>
      </c>
      <c r="H29" s="20"/>
      <c r="I29" s="20"/>
      <c r="J29" s="20"/>
      <c r="K29" s="20"/>
      <c r="L29" s="9"/>
      <c r="M29" s="1"/>
      <c r="N29" s="1"/>
    </row>
    <row r="30" spans="1:15" ht="21">
      <c r="A30" s="133" t="s">
        <v>28</v>
      </c>
      <c r="B30" s="133"/>
      <c r="C30" s="133"/>
      <c r="D30" s="133"/>
      <c r="E30" s="133"/>
      <c r="F30" s="133"/>
      <c r="G30" s="133"/>
      <c r="H30" s="133"/>
      <c r="I30" s="133"/>
      <c r="J30" s="133"/>
      <c r="K30" s="133"/>
      <c r="L30" s="133"/>
      <c r="M30" s="133"/>
      <c r="N30" s="133"/>
    </row>
    <row r="35" spans="6:7">
      <c r="F35" s="5"/>
      <c r="G35"/>
    </row>
  </sheetData>
  <mergeCells count="4">
    <mergeCell ref="A30:N30"/>
    <mergeCell ref="A1:J1"/>
    <mergeCell ref="B2:C2"/>
    <mergeCell ref="D2:F2"/>
  </mergeCells>
  <phoneticPr fontId="19" type="noConversion"/>
  <printOptions horizontalCentered="1"/>
  <pageMargins left="0.19685039370078741" right="0" top="0" bottom="0" header="0.51181102362204722" footer="0"/>
  <pageSetup paperSize="9" orientation="portrait" copies="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tabSelected="1" workbookViewId="0">
      <selection activeCell="D13" sqref="D13"/>
    </sheetView>
  </sheetViews>
  <sheetFormatPr defaultRowHeight="16.5"/>
  <cols>
    <col min="1" max="1" width="11.875" customWidth="1"/>
    <col min="2" max="2" width="8.125" customWidth="1"/>
    <col min="3" max="3" width="16.125" customWidth="1"/>
    <col min="4" max="4" width="17.125" customWidth="1"/>
    <col min="5" max="5" width="8.375" customWidth="1"/>
    <col min="6" max="6" width="12.125" customWidth="1"/>
    <col min="7" max="7" width="2.5" style="5" customWidth="1"/>
    <col min="8" max="13" width="3.125" customWidth="1"/>
    <col min="14" max="14" width="3.625" customWidth="1"/>
  </cols>
  <sheetData>
    <row r="1" spans="1:14" ht="30.75" customHeight="1">
      <c r="A1" s="134" t="s">
        <v>6</v>
      </c>
      <c r="B1" s="134"/>
      <c r="C1" s="134"/>
      <c r="D1" s="134"/>
      <c r="E1" s="134"/>
      <c r="F1" s="134"/>
      <c r="G1" s="135"/>
      <c r="H1" s="135"/>
      <c r="I1" s="135"/>
      <c r="J1" s="135"/>
      <c r="K1" s="64"/>
      <c r="L1" s="31"/>
    </row>
    <row r="2" spans="1:14" ht="33.75" customHeight="1" thickBot="1">
      <c r="A2" s="45" t="s">
        <v>20</v>
      </c>
      <c r="B2" s="136" t="s">
        <v>185</v>
      </c>
      <c r="C2" s="136"/>
      <c r="D2" s="137" t="s">
        <v>53</v>
      </c>
      <c r="E2" s="137"/>
      <c r="F2" s="137"/>
      <c r="G2" s="10"/>
      <c r="H2" s="31"/>
      <c r="I2" s="31"/>
      <c r="J2" s="31"/>
      <c r="K2" s="64"/>
      <c r="L2" s="31"/>
    </row>
    <row r="3" spans="1:14" ht="63.75" customHeight="1" thickBot="1">
      <c r="A3" s="11" t="s">
        <v>7</v>
      </c>
      <c r="B3" s="12" t="s">
        <v>8</v>
      </c>
      <c r="C3" s="12" t="s">
        <v>9</v>
      </c>
      <c r="D3" s="12" t="s">
        <v>10</v>
      </c>
      <c r="E3" s="12" t="s">
        <v>0</v>
      </c>
      <c r="F3" s="12" t="s">
        <v>11</v>
      </c>
      <c r="G3" s="13" t="s">
        <v>12</v>
      </c>
      <c r="H3" s="14" t="s">
        <v>13</v>
      </c>
      <c r="I3" s="6" t="s">
        <v>14</v>
      </c>
      <c r="J3" s="8" t="s">
        <v>15</v>
      </c>
      <c r="K3" s="66" t="s">
        <v>31</v>
      </c>
      <c r="L3" s="7" t="s">
        <v>29</v>
      </c>
      <c r="M3" s="65" t="s">
        <v>30</v>
      </c>
      <c r="N3" s="15" t="s">
        <v>16</v>
      </c>
    </row>
    <row r="4" spans="1:14" ht="27" customHeight="1">
      <c r="A4" s="32" t="s">
        <v>55</v>
      </c>
      <c r="B4" s="101" t="s">
        <v>24</v>
      </c>
      <c r="C4" s="70" t="s">
        <v>146</v>
      </c>
      <c r="D4" s="37" t="s">
        <v>102</v>
      </c>
      <c r="E4" s="41"/>
      <c r="F4" s="42"/>
      <c r="G4" s="103"/>
      <c r="H4" s="52">
        <v>6.117647058823529</v>
      </c>
      <c r="I4" s="46">
        <v>2.1681818181818184</v>
      </c>
      <c r="J4" s="63">
        <v>1.3199999999999998</v>
      </c>
      <c r="K4" s="63">
        <v>2.5</v>
      </c>
      <c r="L4" s="58"/>
      <c r="M4" s="2"/>
      <c r="N4" s="25">
        <f t="shared" ref="N4:N24" si="0">(H4*70)+(I4*75)+(J4*25)+(K4*45)+(L4*60)+(M4*150)</f>
        <v>736.34893048128333</v>
      </c>
    </row>
    <row r="5" spans="1:14" ht="27" customHeight="1">
      <c r="A5" s="32" t="s">
        <v>57</v>
      </c>
      <c r="B5" s="51" t="s">
        <v>25</v>
      </c>
      <c r="C5" s="70" t="s">
        <v>147</v>
      </c>
      <c r="D5" s="37" t="s">
        <v>104</v>
      </c>
      <c r="E5" s="78" t="s">
        <v>33</v>
      </c>
      <c r="F5" s="42" t="s">
        <v>105</v>
      </c>
      <c r="G5" s="102" t="s">
        <v>186</v>
      </c>
      <c r="H5" s="52">
        <v>6</v>
      </c>
      <c r="I5" s="46">
        <v>2.3902597402597405</v>
      </c>
      <c r="J5" s="63">
        <v>2.14</v>
      </c>
      <c r="K5" s="63">
        <v>2.5</v>
      </c>
      <c r="L5" s="58">
        <v>1</v>
      </c>
      <c r="M5" s="2"/>
      <c r="N5" s="25">
        <f t="shared" si="0"/>
        <v>825.26948051948057</v>
      </c>
    </row>
    <row r="6" spans="1:14" ht="27" customHeight="1" thickBot="1">
      <c r="A6" s="33" t="s">
        <v>59</v>
      </c>
      <c r="B6" s="82" t="s">
        <v>24</v>
      </c>
      <c r="C6" s="83" t="s">
        <v>148</v>
      </c>
      <c r="D6" s="84" t="s">
        <v>47</v>
      </c>
      <c r="E6" s="91" t="s">
        <v>27</v>
      </c>
      <c r="F6" s="81" t="s">
        <v>106</v>
      </c>
      <c r="G6" s="104"/>
      <c r="H6" s="85">
        <v>6.333333333333333</v>
      </c>
      <c r="I6" s="28">
        <v>2.3214285714285716</v>
      </c>
      <c r="J6" s="77">
        <v>1.53</v>
      </c>
      <c r="K6" s="77">
        <v>2.5</v>
      </c>
      <c r="L6" s="23"/>
      <c r="M6" s="3"/>
      <c r="N6" s="67">
        <f t="shared" si="0"/>
        <v>768.19047619047615</v>
      </c>
    </row>
    <row r="7" spans="1:14" ht="27" customHeight="1">
      <c r="A7" s="32" t="s">
        <v>61</v>
      </c>
      <c r="B7" s="50" t="s">
        <v>24</v>
      </c>
      <c r="C7" s="72" t="s">
        <v>149</v>
      </c>
      <c r="D7" s="21" t="s">
        <v>108</v>
      </c>
      <c r="E7" s="41" t="s">
        <v>27</v>
      </c>
      <c r="F7" s="74" t="s">
        <v>49</v>
      </c>
      <c r="G7" s="105"/>
      <c r="H7" s="56">
        <v>6.1764705882352944</v>
      </c>
      <c r="I7" s="49">
        <v>3.2714285714285714</v>
      </c>
      <c r="J7" s="36">
        <v>1.5</v>
      </c>
      <c r="K7" s="36">
        <v>2.5</v>
      </c>
      <c r="L7" s="2"/>
      <c r="M7" s="2"/>
      <c r="N7" s="25">
        <f>(H7*70)+(I7*75)+(J7*25)+(K7*45)+(L7*60)+(M7*150)</f>
        <v>827.7100840336135</v>
      </c>
    </row>
    <row r="8" spans="1:14" ht="27" customHeight="1">
      <c r="A8" s="32" t="s">
        <v>63</v>
      </c>
      <c r="B8" s="61" t="s">
        <v>25</v>
      </c>
      <c r="C8" s="40" t="s">
        <v>194</v>
      </c>
      <c r="D8" s="37" t="s">
        <v>109</v>
      </c>
      <c r="E8" s="78" t="s">
        <v>33</v>
      </c>
      <c r="F8" s="62" t="s">
        <v>37</v>
      </c>
      <c r="G8" s="106" t="s">
        <v>186</v>
      </c>
      <c r="H8" s="48">
        <v>6.2450980392156863</v>
      </c>
      <c r="I8" s="26">
        <v>2.3785714285714286</v>
      </c>
      <c r="J8" s="26">
        <v>1.6400000000000001</v>
      </c>
      <c r="K8" s="26">
        <v>2.5</v>
      </c>
      <c r="L8" s="22">
        <v>1</v>
      </c>
      <c r="M8" s="4"/>
      <c r="N8" s="25">
        <f t="shared" si="0"/>
        <v>829.04971988795523</v>
      </c>
    </row>
    <row r="9" spans="1:14" ht="27" customHeight="1">
      <c r="A9" s="32" t="s">
        <v>65</v>
      </c>
      <c r="B9" s="54" t="s">
        <v>110</v>
      </c>
      <c r="C9" s="40" t="s">
        <v>195</v>
      </c>
      <c r="D9" s="21" t="s">
        <v>150</v>
      </c>
      <c r="E9" s="80"/>
      <c r="F9" s="38"/>
      <c r="G9" s="103"/>
      <c r="H9" s="60">
        <v>6</v>
      </c>
      <c r="I9" s="48">
        <v>2.4428571428571426</v>
      </c>
      <c r="J9" s="26">
        <v>0.97</v>
      </c>
      <c r="K9" s="26">
        <v>2.5</v>
      </c>
      <c r="L9" s="22"/>
      <c r="M9" s="4"/>
      <c r="N9" s="25">
        <f t="shared" si="0"/>
        <v>739.96428571428567</v>
      </c>
    </row>
    <row r="10" spans="1:14" ht="27" customHeight="1">
      <c r="A10" s="32" t="s">
        <v>67</v>
      </c>
      <c r="B10" s="51" t="s">
        <v>25</v>
      </c>
      <c r="C10" s="16" t="s">
        <v>196</v>
      </c>
      <c r="D10" s="39" t="s">
        <v>51</v>
      </c>
      <c r="E10" s="41" t="s">
        <v>27</v>
      </c>
      <c r="F10" s="68" t="s">
        <v>50</v>
      </c>
      <c r="G10" s="102" t="s">
        <v>186</v>
      </c>
      <c r="H10" s="56">
        <v>6</v>
      </c>
      <c r="I10" s="49">
        <v>3.3250000000000002</v>
      </c>
      <c r="J10" s="36">
        <v>1.4200000000000002</v>
      </c>
      <c r="K10" s="36">
        <v>2.5</v>
      </c>
      <c r="L10" s="2">
        <v>1</v>
      </c>
      <c r="M10" s="2"/>
      <c r="N10" s="25">
        <f t="shared" si="0"/>
        <v>877.375</v>
      </c>
    </row>
    <row r="11" spans="1:14" ht="27" customHeight="1" thickBot="1">
      <c r="A11" s="33" t="s">
        <v>69</v>
      </c>
      <c r="B11" s="82" t="s">
        <v>24</v>
      </c>
      <c r="C11" s="83" t="s">
        <v>197</v>
      </c>
      <c r="D11" s="84" t="s">
        <v>152</v>
      </c>
      <c r="E11" s="41" t="s">
        <v>27</v>
      </c>
      <c r="F11" s="86" t="s">
        <v>114</v>
      </c>
      <c r="G11" s="104"/>
      <c r="H11" s="85">
        <v>6.3</v>
      </c>
      <c r="I11" s="28">
        <v>2.2285714285714286</v>
      </c>
      <c r="J11" s="77">
        <v>1.6</v>
      </c>
      <c r="K11" s="77">
        <v>2.5</v>
      </c>
      <c r="L11" s="23"/>
      <c r="M11" s="3"/>
      <c r="N11" s="67">
        <f t="shared" si="0"/>
        <v>760.64285714285711</v>
      </c>
    </row>
    <row r="12" spans="1:14" ht="27" customHeight="1">
      <c r="A12" s="32" t="s">
        <v>71</v>
      </c>
      <c r="B12" s="50" t="s">
        <v>24</v>
      </c>
      <c r="C12" s="72" t="s">
        <v>151</v>
      </c>
      <c r="D12" s="121" t="s">
        <v>115</v>
      </c>
      <c r="E12" s="43" t="s">
        <v>27</v>
      </c>
      <c r="F12" s="74" t="s">
        <v>116</v>
      </c>
      <c r="G12" s="105"/>
      <c r="H12" s="56">
        <v>6.2142857142857144</v>
      </c>
      <c r="I12" s="49">
        <v>2.7597402597402598</v>
      </c>
      <c r="J12" s="36">
        <v>2.0300000000000002</v>
      </c>
      <c r="K12" s="36">
        <v>2.5</v>
      </c>
      <c r="L12" s="2"/>
      <c r="M12" s="2"/>
      <c r="N12" s="25">
        <f>(H12*70)+(I12*75)+(J12*25)+(K12*45)+(L12*60)+(M12*150)</f>
        <v>805.23051948051943</v>
      </c>
    </row>
    <row r="13" spans="1:14" ht="27" customHeight="1">
      <c r="A13" s="32" t="s">
        <v>73</v>
      </c>
      <c r="B13" s="61" t="s">
        <v>25</v>
      </c>
      <c r="C13" s="72" t="s">
        <v>156</v>
      </c>
      <c r="D13" s="21" t="s">
        <v>162</v>
      </c>
      <c r="E13" s="78" t="s">
        <v>33</v>
      </c>
      <c r="F13" s="75" t="s">
        <v>41</v>
      </c>
      <c r="G13" s="106" t="s">
        <v>186</v>
      </c>
      <c r="H13" s="79">
        <v>6</v>
      </c>
      <c r="I13" s="47">
        <v>2.2214285714285715</v>
      </c>
      <c r="J13" s="47">
        <v>1.6</v>
      </c>
      <c r="K13" s="26">
        <v>2.5</v>
      </c>
      <c r="L13" s="69">
        <v>1</v>
      </c>
      <c r="M13" s="2"/>
      <c r="N13" s="25">
        <f t="shared" si="0"/>
        <v>799.10714285714289</v>
      </c>
    </row>
    <row r="14" spans="1:14" ht="27" customHeight="1">
      <c r="A14" s="35" t="s">
        <v>75</v>
      </c>
      <c r="B14" s="54" t="s">
        <v>119</v>
      </c>
      <c r="C14" s="29" t="s">
        <v>153</v>
      </c>
      <c r="D14" s="24" t="s">
        <v>154</v>
      </c>
      <c r="E14" s="41"/>
      <c r="F14" s="76" t="s">
        <v>160</v>
      </c>
      <c r="G14" s="103"/>
      <c r="H14" s="60">
        <v>6.1411764705882357</v>
      </c>
      <c r="I14" s="26">
        <v>2.3106493506493502</v>
      </c>
      <c r="J14" s="26">
        <v>1.2</v>
      </c>
      <c r="K14" s="49">
        <v>2.5</v>
      </c>
      <c r="L14" s="22"/>
      <c r="M14" s="4"/>
      <c r="N14" s="25">
        <f t="shared" si="0"/>
        <v>745.68105423987777</v>
      </c>
    </row>
    <row r="15" spans="1:14" ht="27" customHeight="1">
      <c r="A15" s="35" t="s">
        <v>77</v>
      </c>
      <c r="B15" s="51" t="s">
        <v>25</v>
      </c>
      <c r="C15" s="29" t="s">
        <v>155</v>
      </c>
      <c r="D15" s="24" t="s">
        <v>124</v>
      </c>
      <c r="E15" s="41" t="s">
        <v>27</v>
      </c>
      <c r="F15" s="68" t="s">
        <v>159</v>
      </c>
      <c r="G15" s="102" t="s">
        <v>186</v>
      </c>
      <c r="H15" s="59">
        <v>6</v>
      </c>
      <c r="I15" s="26">
        <v>2.4103896103896103</v>
      </c>
      <c r="J15" s="26">
        <v>1.63</v>
      </c>
      <c r="K15" s="27">
        <v>2.5</v>
      </c>
      <c r="L15" s="22">
        <v>1</v>
      </c>
      <c r="M15" s="4"/>
      <c r="N15" s="25">
        <f t="shared" si="0"/>
        <v>814.02922077922074</v>
      </c>
    </row>
    <row r="16" spans="1:14" ht="27" customHeight="1" thickBot="1">
      <c r="A16" s="44" t="s">
        <v>79</v>
      </c>
      <c r="B16" s="82" t="s">
        <v>24</v>
      </c>
      <c r="C16" s="73" t="s">
        <v>157</v>
      </c>
      <c r="D16" s="34" t="s">
        <v>126</v>
      </c>
      <c r="E16" s="91" t="s">
        <v>27</v>
      </c>
      <c r="F16" s="87" t="s">
        <v>158</v>
      </c>
      <c r="G16" s="104"/>
      <c r="H16" s="55">
        <v>6.1789473684210527</v>
      </c>
      <c r="I16" s="28">
        <v>2.779220779220779</v>
      </c>
      <c r="J16" s="28">
        <v>1.5</v>
      </c>
      <c r="K16" s="28">
        <v>2.5</v>
      </c>
      <c r="L16" s="23"/>
      <c r="M16" s="3"/>
      <c r="N16" s="67">
        <f t="shared" si="0"/>
        <v>790.96787423103206</v>
      </c>
    </row>
    <row r="17" spans="1:14" ht="27" hidden="1" customHeight="1" thickBot="1">
      <c r="A17" s="109" t="s">
        <v>201</v>
      </c>
      <c r="B17" s="110" t="s">
        <v>198</v>
      </c>
      <c r="C17" s="89" t="s">
        <v>199</v>
      </c>
      <c r="D17" s="90" t="s">
        <v>203</v>
      </c>
      <c r="E17" s="111"/>
      <c r="F17" s="112"/>
      <c r="G17" s="113"/>
      <c r="H17" s="114">
        <v>5</v>
      </c>
      <c r="I17" s="115">
        <v>2.1285714285714286</v>
      </c>
      <c r="J17" s="115">
        <v>0.99999999999999989</v>
      </c>
      <c r="K17" s="116">
        <v>2.5</v>
      </c>
      <c r="L17" s="117"/>
      <c r="M17" s="118"/>
      <c r="N17" s="119">
        <f t="shared" si="0"/>
        <v>647.14285714285711</v>
      </c>
    </row>
    <row r="18" spans="1:14" ht="27" customHeight="1">
      <c r="A18" s="120" t="s">
        <v>204</v>
      </c>
      <c r="B18" s="50" t="s">
        <v>24</v>
      </c>
      <c r="C18" s="72" t="s">
        <v>161</v>
      </c>
      <c r="D18" s="21" t="s">
        <v>163</v>
      </c>
      <c r="E18" s="43" t="s">
        <v>27</v>
      </c>
      <c r="F18" s="74" t="s">
        <v>52</v>
      </c>
      <c r="G18" s="105"/>
      <c r="H18" s="56">
        <v>6</v>
      </c>
      <c r="I18" s="49">
        <v>2.7409090909090907</v>
      </c>
      <c r="J18" s="36">
        <v>1.76</v>
      </c>
      <c r="K18" s="36">
        <v>2.5</v>
      </c>
      <c r="L18" s="2"/>
      <c r="M18" s="2"/>
      <c r="N18" s="25">
        <f t="shared" si="0"/>
        <v>782.06818181818176</v>
      </c>
    </row>
    <row r="19" spans="1:14" ht="27" customHeight="1">
      <c r="A19" s="32" t="s">
        <v>81</v>
      </c>
      <c r="B19" s="51" t="s">
        <v>25</v>
      </c>
      <c r="C19" s="29" t="s">
        <v>164</v>
      </c>
      <c r="D19" s="24" t="s">
        <v>165</v>
      </c>
      <c r="E19" s="78" t="s">
        <v>33</v>
      </c>
      <c r="F19" s="68" t="s">
        <v>50</v>
      </c>
      <c r="G19" s="106" t="s">
        <v>186</v>
      </c>
      <c r="H19" s="88">
        <v>6</v>
      </c>
      <c r="I19" s="26">
        <v>2.4571428571428569</v>
      </c>
      <c r="J19" s="26">
        <v>1.82</v>
      </c>
      <c r="K19" s="26">
        <v>2.5</v>
      </c>
      <c r="L19" s="22">
        <v>1</v>
      </c>
      <c r="M19" s="2"/>
      <c r="N19" s="25">
        <f>(H19*70)+(I19*75)+(J19*25)+(K19*45)+(L19*60)+(M19*150)</f>
        <v>822.28571428571422</v>
      </c>
    </row>
    <row r="20" spans="1:14" ht="27" customHeight="1">
      <c r="A20" s="32" t="s">
        <v>83</v>
      </c>
      <c r="B20" s="53" t="s">
        <v>132</v>
      </c>
      <c r="C20" s="72" t="s">
        <v>133</v>
      </c>
      <c r="D20" s="21" t="s">
        <v>178</v>
      </c>
      <c r="E20" s="80"/>
      <c r="F20" s="42" t="s">
        <v>134</v>
      </c>
      <c r="G20" s="103"/>
      <c r="H20" s="71">
        <v>6</v>
      </c>
      <c r="I20" s="49">
        <v>2.5500000000000003</v>
      </c>
      <c r="J20" s="49">
        <v>1.1500000000000001</v>
      </c>
      <c r="K20" s="49">
        <v>2.5</v>
      </c>
      <c r="L20" s="2"/>
      <c r="M20" s="4"/>
      <c r="N20" s="25">
        <f t="shared" si="0"/>
        <v>752.5</v>
      </c>
    </row>
    <row r="21" spans="1:14" ht="27" customHeight="1">
      <c r="A21" s="32" t="s">
        <v>85</v>
      </c>
      <c r="B21" s="51" t="s">
        <v>25</v>
      </c>
      <c r="C21" s="72" t="s">
        <v>167</v>
      </c>
      <c r="D21" s="24" t="s">
        <v>36</v>
      </c>
      <c r="E21" s="41" t="s">
        <v>27</v>
      </c>
      <c r="F21" s="42" t="s">
        <v>39</v>
      </c>
      <c r="G21" s="102" t="s">
        <v>186</v>
      </c>
      <c r="H21" s="57">
        <v>5.954715219421101</v>
      </c>
      <c r="I21" s="27">
        <v>2.1636363636363636</v>
      </c>
      <c r="J21" s="27">
        <v>1.2700000000000002</v>
      </c>
      <c r="K21" s="27">
        <v>2.5</v>
      </c>
      <c r="L21" s="4">
        <v>1</v>
      </c>
      <c r="M21" s="4"/>
      <c r="N21" s="25">
        <f t="shared" si="0"/>
        <v>783.35279263220434</v>
      </c>
    </row>
    <row r="22" spans="1:14" ht="27" customHeight="1">
      <c r="A22" s="35" t="s">
        <v>87</v>
      </c>
      <c r="B22" s="94" t="s">
        <v>24</v>
      </c>
      <c r="C22" s="29" t="s">
        <v>166</v>
      </c>
      <c r="D22" s="24" t="s">
        <v>136</v>
      </c>
      <c r="E22" s="80" t="s">
        <v>27</v>
      </c>
      <c r="F22" s="95" t="s">
        <v>168</v>
      </c>
      <c r="G22" s="103"/>
      <c r="H22" s="96">
        <v>6.3</v>
      </c>
      <c r="I22" s="26">
        <v>2.1999999999999997</v>
      </c>
      <c r="J22" s="26">
        <v>1.21</v>
      </c>
      <c r="K22" s="26">
        <v>2.5</v>
      </c>
      <c r="L22" s="22"/>
      <c r="M22" s="4"/>
      <c r="N22" s="97">
        <f t="shared" si="0"/>
        <v>748.75</v>
      </c>
    </row>
    <row r="23" spans="1:14" ht="27" customHeight="1" thickBot="1">
      <c r="A23" s="33" t="s">
        <v>89</v>
      </c>
      <c r="B23" s="82" t="s">
        <v>24</v>
      </c>
      <c r="C23" s="73" t="s">
        <v>169</v>
      </c>
      <c r="D23" s="34" t="s">
        <v>170</v>
      </c>
      <c r="E23" s="91" t="s">
        <v>27</v>
      </c>
      <c r="F23" s="87" t="s">
        <v>171</v>
      </c>
      <c r="G23" s="107" t="s">
        <v>187</v>
      </c>
      <c r="H23" s="98">
        <v>6</v>
      </c>
      <c r="I23" s="99">
        <v>1.9766233766233767</v>
      </c>
      <c r="J23" s="100">
        <v>2.1800000000000002</v>
      </c>
      <c r="K23" s="100">
        <v>2.5</v>
      </c>
      <c r="L23" s="3"/>
      <c r="M23" s="3"/>
      <c r="N23" s="67">
        <f t="shared" si="0"/>
        <v>735.24675324675331</v>
      </c>
    </row>
    <row r="24" spans="1:14" ht="27" customHeight="1">
      <c r="A24" s="32" t="s">
        <v>91</v>
      </c>
      <c r="B24" s="50" t="s">
        <v>24</v>
      </c>
      <c r="C24" s="72" t="s">
        <v>173</v>
      </c>
      <c r="D24" s="21" t="s">
        <v>40</v>
      </c>
      <c r="E24" s="41" t="s">
        <v>27</v>
      </c>
      <c r="F24" s="74" t="s">
        <v>49</v>
      </c>
      <c r="G24" s="105"/>
      <c r="H24" s="56">
        <v>6.3</v>
      </c>
      <c r="I24" s="49">
        <v>2.2571428571428567</v>
      </c>
      <c r="J24" s="36">
        <v>1.47</v>
      </c>
      <c r="K24" s="36">
        <v>2.5</v>
      </c>
      <c r="L24" s="2"/>
      <c r="M24" s="2"/>
      <c r="N24" s="25">
        <f t="shared" si="0"/>
        <v>759.53571428571422</v>
      </c>
    </row>
    <row r="25" spans="1:14" ht="27" customHeight="1">
      <c r="A25" s="32" t="s">
        <v>93</v>
      </c>
      <c r="B25" s="51" t="s">
        <v>25</v>
      </c>
      <c r="C25" s="72" t="s">
        <v>172</v>
      </c>
      <c r="D25" s="21" t="s">
        <v>141</v>
      </c>
      <c r="E25" s="78" t="s">
        <v>33</v>
      </c>
      <c r="F25" s="74" t="s">
        <v>48</v>
      </c>
      <c r="G25" s="106" t="s">
        <v>186</v>
      </c>
      <c r="H25" s="88">
        <v>6</v>
      </c>
      <c r="I25" s="26">
        <v>2.1999999999999997</v>
      </c>
      <c r="J25" s="26">
        <v>1.6600000000000001</v>
      </c>
      <c r="K25" s="26">
        <v>2.5</v>
      </c>
      <c r="L25" s="22">
        <v>1</v>
      </c>
      <c r="M25" s="2"/>
      <c r="N25" s="25">
        <f>(H25*70)+(I25*75)+(J25*25)+(K25*45)+(L25*60)+(M25*150)</f>
        <v>799</v>
      </c>
    </row>
    <row r="26" spans="1:14" ht="27" customHeight="1">
      <c r="A26" s="32" t="s">
        <v>95</v>
      </c>
      <c r="B26" s="53" t="s">
        <v>119</v>
      </c>
      <c r="C26" s="29" t="s">
        <v>142</v>
      </c>
      <c r="D26" s="24" t="s">
        <v>174</v>
      </c>
      <c r="E26" s="41"/>
      <c r="F26" s="68"/>
      <c r="G26" s="103"/>
      <c r="H26" s="71">
        <v>6</v>
      </c>
      <c r="I26" s="49">
        <v>2.2142857142857144</v>
      </c>
      <c r="J26" s="49">
        <v>0.99999999999999989</v>
      </c>
      <c r="K26" s="49">
        <v>2.5</v>
      </c>
      <c r="L26" s="2"/>
      <c r="M26" s="4"/>
      <c r="N26" s="25">
        <f t="shared" ref="N26:N28" si="1">(H26*70)+(I26*75)+(J26*25)+(K26*45)+(L26*60)+(M26*150)</f>
        <v>723.57142857142856</v>
      </c>
    </row>
    <row r="27" spans="1:14" ht="27" customHeight="1">
      <c r="A27" s="32" t="s">
        <v>97</v>
      </c>
      <c r="B27" s="51" t="s">
        <v>25</v>
      </c>
      <c r="C27" s="29" t="s">
        <v>175</v>
      </c>
      <c r="D27" s="24" t="s">
        <v>44</v>
      </c>
      <c r="E27" s="41" t="s">
        <v>27</v>
      </c>
      <c r="F27" s="68" t="s">
        <v>158</v>
      </c>
      <c r="G27" s="102" t="s">
        <v>186</v>
      </c>
      <c r="H27" s="57">
        <v>6</v>
      </c>
      <c r="I27" s="27">
        <v>3.2392857142857143</v>
      </c>
      <c r="J27" s="27">
        <v>1.6999999999999997</v>
      </c>
      <c r="K27" s="27">
        <v>2.5</v>
      </c>
      <c r="L27" s="4">
        <v>1</v>
      </c>
      <c r="M27" s="4"/>
      <c r="N27" s="25">
        <f t="shared" si="1"/>
        <v>877.94642857142856</v>
      </c>
    </row>
    <row r="28" spans="1:14" ht="27" customHeight="1" thickBot="1">
      <c r="A28" s="33" t="s">
        <v>99</v>
      </c>
      <c r="B28" s="82" t="s">
        <v>24</v>
      </c>
      <c r="C28" s="89" t="s">
        <v>176</v>
      </c>
      <c r="D28" s="90" t="s">
        <v>183</v>
      </c>
      <c r="E28" s="91" t="s">
        <v>27</v>
      </c>
      <c r="F28" s="93" t="s">
        <v>184</v>
      </c>
      <c r="G28" s="108" t="s">
        <v>189</v>
      </c>
      <c r="H28" s="92">
        <v>6.2941176470588234</v>
      </c>
      <c r="I28" s="28">
        <v>2.6194805194805189</v>
      </c>
      <c r="J28" s="28">
        <v>1.63</v>
      </c>
      <c r="K28" s="28">
        <v>2.5</v>
      </c>
      <c r="L28" s="23"/>
      <c r="M28" s="3">
        <v>1</v>
      </c>
      <c r="N28" s="67">
        <f t="shared" si="1"/>
        <v>940.29927425515655</v>
      </c>
    </row>
    <row r="29" spans="1:14" ht="24.75" customHeight="1">
      <c r="A29" s="17" t="s">
        <v>17</v>
      </c>
      <c r="B29" s="18"/>
      <c r="C29" s="18"/>
      <c r="D29" s="19" t="s">
        <v>18</v>
      </c>
      <c r="E29" s="18"/>
      <c r="F29" s="20"/>
      <c r="G29" s="17" t="s">
        <v>19</v>
      </c>
      <c r="H29" s="20"/>
      <c r="I29" s="20"/>
      <c r="J29" s="20"/>
      <c r="K29" s="20"/>
      <c r="L29" s="9"/>
      <c r="M29" s="1"/>
      <c r="N29" s="1"/>
    </row>
  </sheetData>
  <mergeCells count="3">
    <mergeCell ref="A1:J1"/>
    <mergeCell ref="B2:C2"/>
    <mergeCell ref="D2:F2"/>
  </mergeCells>
  <phoneticPr fontId="19" type="noConversion"/>
  <printOptions horizontalCentered="1"/>
  <pageMargins left="0.19685039370078741" right="0" top="0" bottom="0" header="0.51181102362204722" footer="0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已命名的範圍</vt:lpstr>
      </vt:variant>
      <vt:variant>
        <vt:i4>2</vt:i4>
      </vt:variant>
    </vt:vector>
  </HeadingPairs>
  <TitlesOfParts>
    <vt:vector size="4" baseType="lpstr">
      <vt:lpstr>3月菜單</vt:lpstr>
      <vt:lpstr>素食</vt:lpstr>
      <vt:lpstr>'3月菜單'!Print_Area</vt:lpstr>
      <vt:lpstr>素食!Print_Area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username</cp:lastModifiedBy>
  <cp:lastPrinted>2023-02-20T00:30:19Z</cp:lastPrinted>
  <dcterms:created xsi:type="dcterms:W3CDTF">2010-08-25T11:17:24Z</dcterms:created>
  <dcterms:modified xsi:type="dcterms:W3CDTF">2023-05-02T06:33:58Z</dcterms:modified>
</cp:coreProperties>
</file>